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PV New Delhi\CLCSS Lko\SCLCSS Disb\SCLCSS Dis 2\"/>
    </mc:Choice>
  </mc:AlternateContent>
  <xr:revisionPtr revIDLastSave="0" documentId="13_ncr:1_{D28B9CD7-7879-4BB9-8AFC-63C7987E0F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dbi -01.08.23" sheetId="1" r:id="rId1"/>
  </sheets>
  <definedNames>
    <definedName name="_xlnm._FilterDatabase" localSheetId="0" hidden="1">'sidbi -01.08.23'!$A$2:$N$25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E17" i="1"/>
  <c r="J9" i="1"/>
  <c r="J7" i="1"/>
  <c r="F15" i="1" s="1"/>
  <c r="J4" i="1"/>
  <c r="F14" i="1" s="1"/>
  <c r="F16" i="1" l="1"/>
  <c r="F17" i="1" s="1"/>
</calcChain>
</file>

<file path=xl/sharedStrings.xml><?xml version="1.0" encoding="utf-8"?>
<sst xmlns="http://schemas.openxmlformats.org/spreadsheetml/2006/main" count="57" uniqueCount="42">
  <si>
    <t>Manufacturing</t>
  </si>
  <si>
    <t>30/09/2022</t>
  </si>
  <si>
    <t>SC</t>
  </si>
  <si>
    <t>JAY AMBE TEXTILES</t>
  </si>
  <si>
    <t>UDYAM-GJ-22-0144057</t>
  </si>
  <si>
    <t>Karnataka Bank Ltd</t>
  </si>
  <si>
    <t>SIDBI</t>
  </si>
  <si>
    <t>SDBKA66282</t>
  </si>
  <si>
    <t>Services</t>
  </si>
  <si>
    <t>29/04/2022</t>
  </si>
  <si>
    <t>HOTEL SLT LODGING BOARDING AND RESTAURANT</t>
  </si>
  <si>
    <t>UDYAM-KR-30-0009942</t>
  </si>
  <si>
    <t>Karnataka State Financial Corporation</t>
  </si>
  <si>
    <t>SDBKA66270</t>
  </si>
  <si>
    <t>30/04/2022</t>
  </si>
  <si>
    <t>Shri Laxmi Timmappa Cotton Ginning And Pressing Industries</t>
  </si>
  <si>
    <t>UDYAM-KR-30-0005910</t>
  </si>
  <si>
    <t>SDBKA66238</t>
  </si>
  <si>
    <t>29/09/2022</t>
  </si>
  <si>
    <t>ROUNAK CREATION</t>
  </si>
  <si>
    <t>UDYAM-GJ-22-0069196</t>
  </si>
  <si>
    <t>Federal Bank</t>
  </si>
  <si>
    <t>SDBKL66180</t>
  </si>
  <si>
    <t>Type of activity</t>
  </si>
  <si>
    <t>Amount sanctioned for subsidy</t>
  </si>
  <si>
    <t>Cost of eligible machinery under CLCSS</t>
  </si>
  <si>
    <t>Reference Date</t>
  </si>
  <si>
    <t>Category</t>
  </si>
  <si>
    <t>Name of the unit</t>
  </si>
  <si>
    <t>Udyam Registration No</t>
  </si>
  <si>
    <t>CO/PLI Location</t>
  </si>
  <si>
    <t>Nodal Bank / agency</t>
  </si>
  <si>
    <t>Application ID No</t>
  </si>
  <si>
    <t>SNo</t>
  </si>
  <si>
    <t>CLAIMS UPLOADED DURING FEB &amp; MAR -2023</t>
  </si>
  <si>
    <t>Total</t>
  </si>
  <si>
    <t>Summary</t>
  </si>
  <si>
    <t>Sr.No.</t>
  </si>
  <si>
    <t>No. of Cases</t>
  </si>
  <si>
    <t>Subsidy Amount</t>
  </si>
  <si>
    <t>Sub total</t>
  </si>
  <si>
    <t>Name 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</si>
</sst>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BB36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EAEAEA"/>
      </bottom>
      <diagonal/>
    </border>
    <border>
      <left style="medium">
        <color rgb="FFEAEAEA"/>
      </left>
      <right style="thin">
        <color rgb="FF000000"/>
      </right>
      <top style="thin">
        <color rgb="FF000000"/>
      </top>
      <bottom style="medium">
        <color rgb="FFEAEAE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EAEAE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EAEAE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EAEAEA"/>
      </top>
      <bottom style="thin">
        <color rgb="FF000000"/>
      </bottom>
      <diagonal/>
    </border>
    <border>
      <left style="medium">
        <color rgb="FFEAEAEA"/>
      </left>
      <right style="thin">
        <color rgb="FF000000"/>
      </right>
      <top style="medium">
        <color rgb="FFEAEAEA"/>
      </top>
      <bottom style="thin">
        <color rgb="FF000000"/>
      </bottom>
      <diagonal/>
    </border>
    <border>
      <left style="medium">
        <color rgb="FFEAEAEA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1" fillId="2" borderId="11" xfId="0" applyFont="1" applyFill="1" applyBorder="1" applyAlignment="1">
      <alignment horizontal="right" vertical="top" wrapText="1"/>
    </xf>
    <xf numFmtId="0" fontId="1" fillId="2" borderId="12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GridLines="0" tabSelected="1" topLeftCell="A3" workbookViewId="0">
      <selection activeCell="J12" sqref="J12"/>
    </sheetView>
  </sheetViews>
  <sheetFormatPr defaultRowHeight="15" x14ac:dyDescent="0.25"/>
  <cols>
    <col min="1" max="1" width="4.5703125" customWidth="1"/>
    <col min="2" max="2" width="12.140625" bestFit="1" customWidth="1"/>
    <col min="3" max="3" width="8.42578125" customWidth="1"/>
    <col min="4" max="4" width="23.5703125" customWidth="1"/>
    <col min="5" max="5" width="13" customWidth="1"/>
    <col min="6" max="6" width="24" customWidth="1"/>
    <col min="7" max="7" width="5.85546875" customWidth="1"/>
    <col min="8" max="8" width="10.85546875" customWidth="1"/>
    <col min="9" max="9" width="9.5703125" customWidth="1"/>
    <col min="10" max="10" width="16.28515625" customWidth="1"/>
    <col min="11" max="11" width="7.28515625" customWidth="1"/>
    <col min="12" max="12" width="7.7109375" customWidth="1"/>
    <col min="13" max="13" width="35.85546875" customWidth="1"/>
    <col min="14" max="23" width="8" customWidth="1"/>
    <col min="24" max="24" width="7" customWidth="1"/>
    <col min="25" max="25" width="8" customWidth="1"/>
    <col min="26" max="26" width="11.28515625" bestFit="1" customWidth="1"/>
  </cols>
  <sheetData>
    <row r="1" spans="1:12" ht="15.75" thickBot="1" x14ac:dyDescent="0.3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59.25" customHeight="1" x14ac:dyDescent="0.25">
      <c r="A2" s="15" t="s">
        <v>33</v>
      </c>
      <c r="B2" s="14" t="s">
        <v>32</v>
      </c>
      <c r="C2" s="14" t="s">
        <v>31</v>
      </c>
      <c r="D2" s="14" t="s">
        <v>30</v>
      </c>
      <c r="E2" s="14" t="s">
        <v>29</v>
      </c>
      <c r="F2" s="14" t="s">
        <v>28</v>
      </c>
      <c r="G2" s="14" t="s">
        <v>27</v>
      </c>
      <c r="H2" s="14" t="s">
        <v>26</v>
      </c>
      <c r="I2" s="14" t="s">
        <v>25</v>
      </c>
      <c r="J2" s="13" t="s">
        <v>24</v>
      </c>
      <c r="K2" s="12" t="s">
        <v>23</v>
      </c>
      <c r="L2" s="6"/>
    </row>
    <row r="3" spans="1:12" ht="31.5" customHeight="1" x14ac:dyDescent="0.25">
      <c r="A3" s="11">
        <v>1</v>
      </c>
      <c r="B3" s="10" t="s">
        <v>22</v>
      </c>
      <c r="C3" s="10" t="s">
        <v>6</v>
      </c>
      <c r="D3" s="10" t="s">
        <v>21</v>
      </c>
      <c r="E3" s="10" t="s">
        <v>20</v>
      </c>
      <c r="F3" s="10" t="s">
        <v>19</v>
      </c>
      <c r="G3" s="10" t="s">
        <v>2</v>
      </c>
      <c r="H3" s="10" t="s">
        <v>18</v>
      </c>
      <c r="I3" s="9">
        <v>6619800</v>
      </c>
      <c r="J3" s="8">
        <v>1237500</v>
      </c>
      <c r="K3" s="7" t="s">
        <v>0</v>
      </c>
      <c r="L3" s="6"/>
    </row>
    <row r="4" spans="1:12" x14ac:dyDescent="0.25">
      <c r="A4" s="11"/>
      <c r="B4" s="10"/>
      <c r="C4" s="10"/>
      <c r="D4" s="10"/>
      <c r="E4" s="10"/>
      <c r="F4" s="10"/>
      <c r="G4" s="10"/>
      <c r="H4" s="10"/>
      <c r="I4" s="16" t="s">
        <v>40</v>
      </c>
      <c r="J4" s="17">
        <f>SUM(J3)</f>
        <v>1237500</v>
      </c>
      <c r="K4" s="7"/>
      <c r="L4" s="6"/>
    </row>
    <row r="5" spans="1:12" ht="45" x14ac:dyDescent="0.25">
      <c r="A5" s="11">
        <v>1</v>
      </c>
      <c r="B5" s="10" t="s">
        <v>17</v>
      </c>
      <c r="C5" s="10" t="s">
        <v>6</v>
      </c>
      <c r="D5" s="10" t="s">
        <v>12</v>
      </c>
      <c r="E5" s="10" t="s">
        <v>16</v>
      </c>
      <c r="F5" s="10" t="s">
        <v>15</v>
      </c>
      <c r="G5" s="10" t="s">
        <v>2</v>
      </c>
      <c r="H5" s="10" t="s">
        <v>14</v>
      </c>
      <c r="I5" s="9">
        <v>14745655</v>
      </c>
      <c r="J5" s="8">
        <v>2500000</v>
      </c>
      <c r="K5" s="7" t="s">
        <v>0</v>
      </c>
      <c r="L5" s="6"/>
    </row>
    <row r="6" spans="1:12" ht="45" x14ac:dyDescent="0.25">
      <c r="A6" s="11">
        <v>2</v>
      </c>
      <c r="B6" s="10" t="s">
        <v>13</v>
      </c>
      <c r="C6" s="10" t="s">
        <v>6</v>
      </c>
      <c r="D6" s="10" t="s">
        <v>12</v>
      </c>
      <c r="E6" s="10" t="s">
        <v>11</v>
      </c>
      <c r="F6" s="10" t="s">
        <v>10</v>
      </c>
      <c r="G6" s="10" t="s">
        <v>2</v>
      </c>
      <c r="H6" s="10" t="s">
        <v>9</v>
      </c>
      <c r="I6" s="9">
        <v>10140465</v>
      </c>
      <c r="J6" s="8">
        <v>2500000</v>
      </c>
      <c r="K6" s="7" t="s">
        <v>8</v>
      </c>
      <c r="L6" s="6"/>
    </row>
    <row r="7" spans="1:12" x14ac:dyDescent="0.25">
      <c r="A7" s="11"/>
      <c r="B7" s="10"/>
      <c r="C7" s="10"/>
      <c r="D7" s="10"/>
      <c r="E7" s="10"/>
      <c r="F7" s="10"/>
      <c r="G7" s="10"/>
      <c r="H7" s="10"/>
      <c r="I7" s="16" t="s">
        <v>40</v>
      </c>
      <c r="J7" s="17">
        <f>SUM(J5:J6)</f>
        <v>5000000</v>
      </c>
      <c r="K7" s="7"/>
      <c r="L7" s="6"/>
    </row>
    <row r="8" spans="1:12" ht="22.5" x14ac:dyDescent="0.25">
      <c r="A8" s="11">
        <v>1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  <c r="G8" s="10" t="s">
        <v>2</v>
      </c>
      <c r="H8" s="10" t="s">
        <v>1</v>
      </c>
      <c r="I8" s="9">
        <v>4130000</v>
      </c>
      <c r="J8" s="8">
        <v>792500</v>
      </c>
      <c r="K8" s="7" t="s">
        <v>0</v>
      </c>
      <c r="L8" s="6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6" t="s">
        <v>40</v>
      </c>
      <c r="J9" s="20">
        <f>SUM(J8)</f>
        <v>792500</v>
      </c>
      <c r="K9" s="7"/>
      <c r="L9" s="6"/>
    </row>
    <row r="10" spans="1:12" ht="15.75" thickBot="1" x14ac:dyDescent="0.3">
      <c r="A10" s="5"/>
      <c r="B10" s="4"/>
      <c r="C10" s="4"/>
      <c r="D10" s="4"/>
      <c r="E10" s="4"/>
      <c r="F10" s="4"/>
      <c r="G10" s="4"/>
      <c r="H10" s="4"/>
      <c r="I10" s="29"/>
      <c r="J10" s="30"/>
      <c r="K10" s="21"/>
    </row>
    <row r="11" spans="1:12" x14ac:dyDescent="0.25">
      <c r="A11" s="22"/>
      <c r="B11" s="22"/>
      <c r="C11" s="22"/>
      <c r="D11" s="22"/>
      <c r="E11" s="22"/>
      <c r="F11" s="22"/>
      <c r="G11" s="22"/>
      <c r="H11" s="22"/>
      <c r="I11" s="31" t="s">
        <v>35</v>
      </c>
      <c r="J11" s="31">
        <f>+J9+J7+J4</f>
        <v>7030000</v>
      </c>
      <c r="K11" s="22"/>
    </row>
    <row r="12" spans="1:12" x14ac:dyDescent="0.25">
      <c r="C12" s="33" t="s">
        <v>36</v>
      </c>
      <c r="D12" s="33"/>
      <c r="E12" s="33"/>
      <c r="F12" s="33"/>
      <c r="L12" s="1"/>
    </row>
    <row r="13" spans="1:12" x14ac:dyDescent="0.25">
      <c r="C13" s="24" t="s">
        <v>37</v>
      </c>
      <c r="D13" s="26" t="s">
        <v>41</v>
      </c>
      <c r="E13" s="26" t="s">
        <v>38</v>
      </c>
      <c r="F13" s="26" t="s">
        <v>39</v>
      </c>
      <c r="L13" s="2"/>
    </row>
    <row r="14" spans="1:12" x14ac:dyDescent="0.25">
      <c r="C14" s="28">
        <v>1</v>
      </c>
      <c r="D14" s="23" t="s">
        <v>21</v>
      </c>
      <c r="E14" s="27">
        <v>1</v>
      </c>
      <c r="F14" s="27">
        <f>+J4</f>
        <v>1237500</v>
      </c>
      <c r="L14" s="1"/>
    </row>
    <row r="15" spans="1:12" ht="30" x14ac:dyDescent="0.25">
      <c r="C15" s="28">
        <v>2</v>
      </c>
      <c r="D15" s="23" t="s">
        <v>12</v>
      </c>
      <c r="E15" s="27">
        <v>2</v>
      </c>
      <c r="F15" s="27">
        <f>+J7</f>
        <v>5000000</v>
      </c>
      <c r="L15" s="2"/>
    </row>
    <row r="16" spans="1:12" x14ac:dyDescent="0.25">
      <c r="C16" s="28">
        <v>3</v>
      </c>
      <c r="D16" s="23" t="s">
        <v>5</v>
      </c>
      <c r="E16" s="27">
        <v>1</v>
      </c>
      <c r="F16" s="27">
        <f>+J9</f>
        <v>792500</v>
      </c>
      <c r="L16" s="1"/>
    </row>
    <row r="17" spans="3:12" x14ac:dyDescent="0.25">
      <c r="C17" s="3"/>
      <c r="D17" s="25" t="s">
        <v>35</v>
      </c>
      <c r="E17" s="26">
        <f>SUM(E14:E16)</f>
        <v>4</v>
      </c>
      <c r="F17" s="26">
        <f>SUM(F14:F16)</f>
        <v>7030000</v>
      </c>
      <c r="L17" s="2"/>
    </row>
    <row r="18" spans="3:12" x14ac:dyDescent="0.25">
      <c r="L18" s="2"/>
    </row>
    <row r="19" spans="3:12" x14ac:dyDescent="0.25">
      <c r="L19" s="1"/>
    </row>
    <row r="20" spans="3:12" x14ac:dyDescent="0.25">
      <c r="L20" s="2"/>
    </row>
    <row r="21" spans="3:12" x14ac:dyDescent="0.25">
      <c r="L21" s="1"/>
    </row>
    <row r="22" spans="3:12" x14ac:dyDescent="0.25">
      <c r="L22" s="2"/>
    </row>
    <row r="23" spans="3:12" x14ac:dyDescent="0.25">
      <c r="L23" s="1"/>
    </row>
    <row r="24" spans="3:12" x14ac:dyDescent="0.25">
      <c r="L24" s="2"/>
    </row>
    <row r="25" spans="3:12" x14ac:dyDescent="0.25">
      <c r="L25" s="1"/>
    </row>
  </sheetData>
  <mergeCells count="2">
    <mergeCell ref="A1:K1"/>
    <mergeCell ref="C12:F12"/>
  </mergeCells>
  <pageMargins left="0.75" right="0.5" top="0.75" bottom="0.5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sidbi -01.08.23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TUFAIL AHMAD</dc:creator>
  <cp:lastModifiedBy>Manoj Kumar Srivastava</cp:lastModifiedBy>
  <dcterms:created xsi:type="dcterms:W3CDTF">2023-08-01T09:28:02Z</dcterms:created>
  <dcterms:modified xsi:type="dcterms:W3CDTF">2023-10-18T04:49:41Z</dcterms:modified>
</cp:coreProperties>
</file>