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 Updation\October 2020\"/>
    </mc:Choice>
  </mc:AlternateContent>
  <xr:revisionPtr revIDLastSave="0" documentId="13_ncr:1_{C7354B17-AA4C-4800-9031-239B25C05204}" xr6:coauthVersionLast="45" xr6:coauthVersionMax="45" xr10:uidLastSave="{00000000-0000-0000-0000-000000000000}"/>
  <bookViews>
    <workbookView xWindow="-120" yWindow="-120" windowWidth="20730" windowHeight="11160" xr2:uid="{9E4CAB0F-BCD4-478D-BD19-60E888042595}"/>
  </bookViews>
  <sheets>
    <sheet name="SC_ST_Cases_PLI_Wise" sheetId="7" r:id="rId1"/>
    <sheet name="PLI wise summary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B10" i="8"/>
  <c r="B9" i="8"/>
  <c r="B8" i="8"/>
  <c r="B7" i="8"/>
  <c r="B6" i="8"/>
  <c r="B5" i="8"/>
  <c r="B4" i="8"/>
  <c r="E32" i="7" l="1"/>
  <c r="C8" i="8" s="1"/>
  <c r="E51" i="7" l="1"/>
  <c r="E37" i="7"/>
  <c r="C10" i="8" s="1"/>
  <c r="E35" i="7"/>
  <c r="C9" i="8" s="1"/>
  <c r="E27" i="7"/>
  <c r="C7" i="8" s="1"/>
  <c r="E25" i="7"/>
  <c r="C6" i="8" s="1"/>
  <c r="E22" i="7"/>
  <c r="C5" i="8" s="1"/>
  <c r="E11" i="7"/>
  <c r="C4" i="8" s="1"/>
  <c r="C11" i="8" l="1"/>
  <c r="C12" i="8" s="1"/>
  <c r="E53" i="7"/>
</calcChain>
</file>

<file path=xl/sharedStrings.xml><?xml version="1.0" encoding="utf-8"?>
<sst xmlns="http://schemas.openxmlformats.org/spreadsheetml/2006/main" count="128" uniqueCount="96">
  <si>
    <t>SNo</t>
  </si>
  <si>
    <t>ID No</t>
  </si>
  <si>
    <t>Name of the unit</t>
  </si>
  <si>
    <t>SDBTN37671</t>
  </si>
  <si>
    <t>JOWAN KNITWEAR</t>
  </si>
  <si>
    <t>Indian Overseas Bank</t>
  </si>
  <si>
    <t>TJSB Sahakari Bank Ltd</t>
  </si>
  <si>
    <t>SDBGJ38101</t>
  </si>
  <si>
    <t>SHLOK INDUSTRIES</t>
  </si>
  <si>
    <t>The Mehsana Urban Coop Bank Ltd</t>
  </si>
  <si>
    <t>SDBGJ38148</t>
  </si>
  <si>
    <t>HEET INDUSTRIES</t>
  </si>
  <si>
    <t>Kallappanna Awade Ichalkaranji Janata Sahakari Bank Ltd</t>
  </si>
  <si>
    <t>SDBMH38182</t>
  </si>
  <si>
    <t>BALAJI FORGINGS</t>
  </si>
  <si>
    <t>SDBTN37678</t>
  </si>
  <si>
    <t>Madhura Enterprises</t>
  </si>
  <si>
    <t>SDBTN38408</t>
  </si>
  <si>
    <t>A.H.Creation</t>
  </si>
  <si>
    <t>SDBTN38471</t>
  </si>
  <si>
    <t>SKY FURNITURE</t>
  </si>
  <si>
    <t>Union Bank of India</t>
  </si>
  <si>
    <t>Syndicate Bank</t>
  </si>
  <si>
    <t>SDBTN39165</t>
  </si>
  <si>
    <t>FORTUNE PLASTIC COMPANY</t>
  </si>
  <si>
    <t>SDBKA39411</t>
  </si>
  <si>
    <t>SRI LAKSHMI SRINIVASA GRANITES</t>
  </si>
  <si>
    <t>Andhra Pradesh State Financial Corporation</t>
  </si>
  <si>
    <t>SDBAP40396</t>
  </si>
  <si>
    <t>BALAJI ROTO PACK</t>
  </si>
  <si>
    <t>SDBAP40571</t>
  </si>
  <si>
    <t>S S International</t>
  </si>
  <si>
    <t>Karnataka State Financial Corporation</t>
  </si>
  <si>
    <t>SDBTN43196</t>
  </si>
  <si>
    <t>GSS INDUSTRIES</t>
  </si>
  <si>
    <t>SDBTN47238</t>
  </si>
  <si>
    <t>GAGAN KNITWEAR</t>
  </si>
  <si>
    <t>SHRI RAM INDUSTRIES</t>
  </si>
  <si>
    <t>SDBTN45360</t>
  </si>
  <si>
    <t>IML POLYMERS</t>
  </si>
  <si>
    <t>SDBKA45196</t>
  </si>
  <si>
    <t>SRI SHAKTI GRAVURES</t>
  </si>
  <si>
    <t>SDBAP45235</t>
  </si>
  <si>
    <t>SYG INDUSTRIES</t>
  </si>
  <si>
    <t>SDBTN49760</t>
  </si>
  <si>
    <t>PERFECT AUTO SPARES</t>
  </si>
  <si>
    <t>SDBKA49360</t>
  </si>
  <si>
    <t>SEEMA ENTERPRISES</t>
  </si>
  <si>
    <t>SDBKA48997</t>
  </si>
  <si>
    <t>KARTHIKEYA GRANITES</t>
  </si>
  <si>
    <t>SDBUP46115</t>
  </si>
  <si>
    <t>trisha enterprise</t>
  </si>
  <si>
    <t>SDBUP46137</t>
  </si>
  <si>
    <t>PP INFOTECH</t>
  </si>
  <si>
    <t>SDBUP46163</t>
  </si>
  <si>
    <t>VISMA ENTERPRISE</t>
  </si>
  <si>
    <t>SDBUP46174</t>
  </si>
  <si>
    <t>WEBTECH ENTERPRISE</t>
  </si>
  <si>
    <t>SDBUP46182</t>
  </si>
  <si>
    <t>MTECH ENTERPRISE</t>
  </si>
  <si>
    <t>SDBUP46196</t>
  </si>
  <si>
    <t>MAHAKALI ENTERPRISE</t>
  </si>
  <si>
    <t>SDBUP46203</t>
  </si>
  <si>
    <t>PRIME ENTERPRISE</t>
  </si>
  <si>
    <t>SDBUP46207</t>
  </si>
  <si>
    <t>MAHAVIR ENTERPRISE</t>
  </si>
  <si>
    <t>SDBUP50366</t>
  </si>
  <si>
    <t>Ms. VIJAYA LAXMI GRANITES</t>
  </si>
  <si>
    <t>SDBUP50708</t>
  </si>
  <si>
    <t>UTTAM AGRO INDUSTRIES</t>
  </si>
  <si>
    <t>SDBUP51294</t>
  </si>
  <si>
    <t>KAVITA PLASTIC</t>
  </si>
  <si>
    <t>SDBAP53716</t>
  </si>
  <si>
    <t>Ms.SWARUPA INDUSTRIES</t>
  </si>
  <si>
    <t>SDBAP45654</t>
  </si>
  <si>
    <t>SIRIMANI PVC PRODUCTS</t>
  </si>
  <si>
    <t>SDBKA48397</t>
  </si>
  <si>
    <t>RAPID PRINT</t>
  </si>
  <si>
    <t>SDBMH54690</t>
  </si>
  <si>
    <t>SAMRAT ENTERPRISES</t>
  </si>
  <si>
    <t>SDBUP52005</t>
  </si>
  <si>
    <t>D R INDUSTRIES</t>
  </si>
  <si>
    <t>SDBUP52161</t>
  </si>
  <si>
    <t>PANDIT ELECTRICALS amp ENGINEERING WORKS</t>
  </si>
  <si>
    <t>SDBAP51912</t>
  </si>
  <si>
    <t>bondus engineering enterprise</t>
  </si>
  <si>
    <t>SDBTN50206</t>
  </si>
  <si>
    <t>Deepthi Garment Industry</t>
  </si>
  <si>
    <t>SDBMH46762</t>
  </si>
  <si>
    <t>Final Subsidy Sanctioned by Govt</t>
  </si>
  <si>
    <t>Name of PLI</t>
  </si>
  <si>
    <t>SCLCSS - SC_ST Sanctioned Cases PLI Wise</t>
  </si>
  <si>
    <t>Total</t>
  </si>
  <si>
    <t>S.No.</t>
  </si>
  <si>
    <t>Amount (Rs.)</t>
  </si>
  <si>
    <t xml:space="preserve">PLI-wise Summary of released subsidy under SCLCSS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</si>
</sst>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333333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07CD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3FB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9" fontId="1" fillId="2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7" fillId="0" borderId="0" xfId="0" applyFont="1"/>
    <xf numFmtId="0" fontId="0" fillId="0" borderId="2" xfId="0" applyBorder="1"/>
    <xf numFmtId="0" fontId="8" fillId="3" borderId="2" xfId="0" applyFont="1" applyFill="1" applyBorder="1" applyAlignment="1">
      <alignment horizontal="right" vertical="top" wrapText="1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DB70-1616-462F-8556-7699306C598D}">
  <dimension ref="A2:E57"/>
  <sheetViews>
    <sheetView tabSelected="1" topLeftCell="A46" workbookViewId="0">
      <selection activeCell="G7" sqref="G7"/>
    </sheetView>
  </sheetViews>
  <sheetFormatPr defaultRowHeight="14.25" x14ac:dyDescent="0.2"/>
  <cols>
    <col min="1" max="1" width="5.625" customWidth="1"/>
    <col min="2" max="2" width="14.5" customWidth="1"/>
    <col min="3" max="3" width="22.25" customWidth="1"/>
    <col min="4" max="4" width="23.75" bestFit="1" customWidth="1"/>
    <col min="5" max="5" width="19" customWidth="1"/>
  </cols>
  <sheetData>
    <row r="2" spans="1:5" ht="15" x14ac:dyDescent="0.25">
      <c r="A2" s="21" t="s">
        <v>91</v>
      </c>
    </row>
    <row r="4" spans="1:5" ht="30" x14ac:dyDescent="0.2">
      <c r="A4" s="5" t="s">
        <v>0</v>
      </c>
      <c r="B4" s="5" t="s">
        <v>1</v>
      </c>
      <c r="C4" s="5" t="s">
        <v>90</v>
      </c>
      <c r="D4" s="5" t="s">
        <v>2</v>
      </c>
      <c r="E4" s="6" t="s">
        <v>89</v>
      </c>
    </row>
    <row r="5" spans="1:5" ht="28.5" x14ac:dyDescent="0.2">
      <c r="A5" s="20">
        <v>1</v>
      </c>
      <c r="B5" s="8" t="s">
        <v>28</v>
      </c>
      <c r="C5" s="7" t="s">
        <v>27</v>
      </c>
      <c r="D5" s="7" t="s">
        <v>29</v>
      </c>
      <c r="E5" s="16">
        <v>1362663</v>
      </c>
    </row>
    <row r="6" spans="1:5" ht="28.5" x14ac:dyDescent="0.2">
      <c r="A6" s="19">
        <v>2</v>
      </c>
      <c r="B6" s="13" t="s">
        <v>84</v>
      </c>
      <c r="C6" s="7" t="s">
        <v>27</v>
      </c>
      <c r="D6" s="12" t="s">
        <v>85</v>
      </c>
      <c r="E6" s="9">
        <v>700625</v>
      </c>
    </row>
    <row r="7" spans="1:5" ht="28.5" x14ac:dyDescent="0.2">
      <c r="A7" s="20">
        <v>3</v>
      </c>
      <c r="B7" s="15" t="s">
        <v>72</v>
      </c>
      <c r="C7" s="18" t="s">
        <v>27</v>
      </c>
      <c r="D7" s="14" t="s">
        <v>73</v>
      </c>
      <c r="E7" s="17">
        <v>2500000</v>
      </c>
    </row>
    <row r="8" spans="1:5" ht="28.5" x14ac:dyDescent="0.2">
      <c r="A8" s="19">
        <v>4</v>
      </c>
      <c r="B8" s="8" t="s">
        <v>30</v>
      </c>
      <c r="C8" s="7" t="s">
        <v>27</v>
      </c>
      <c r="D8" s="7" t="s">
        <v>31</v>
      </c>
      <c r="E8" s="10">
        <v>887603</v>
      </c>
    </row>
    <row r="9" spans="1:5" ht="28.5" x14ac:dyDescent="0.2">
      <c r="A9" s="20">
        <v>5</v>
      </c>
      <c r="B9" s="8" t="s">
        <v>74</v>
      </c>
      <c r="C9" s="7" t="s">
        <v>27</v>
      </c>
      <c r="D9" s="7" t="s">
        <v>75</v>
      </c>
      <c r="E9" s="9">
        <v>2001734</v>
      </c>
    </row>
    <row r="10" spans="1:5" ht="28.5" x14ac:dyDescent="0.2">
      <c r="A10" s="19">
        <v>6</v>
      </c>
      <c r="B10" s="15" t="s">
        <v>42</v>
      </c>
      <c r="C10" s="18" t="s">
        <v>27</v>
      </c>
      <c r="D10" s="14" t="s">
        <v>43</v>
      </c>
      <c r="E10" s="17">
        <v>1500000</v>
      </c>
    </row>
    <row r="11" spans="1:5" ht="15" x14ac:dyDescent="0.2">
      <c r="A11" s="19"/>
      <c r="B11" s="15"/>
      <c r="C11" s="18"/>
      <c r="D11" s="14"/>
      <c r="E11" s="11">
        <f>SUM(E5:E10)</f>
        <v>8952625</v>
      </c>
    </row>
    <row r="12" spans="1:5" x14ac:dyDescent="0.2">
      <c r="A12" s="19">
        <v>1</v>
      </c>
      <c r="B12" s="8" t="s">
        <v>17</v>
      </c>
      <c r="C12" s="7" t="s">
        <v>5</v>
      </c>
      <c r="D12" s="7" t="s">
        <v>18</v>
      </c>
      <c r="E12" s="9">
        <v>344500</v>
      </c>
    </row>
    <row r="13" spans="1:5" x14ac:dyDescent="0.2">
      <c r="A13" s="20">
        <v>2</v>
      </c>
      <c r="B13" s="13" t="s">
        <v>86</v>
      </c>
      <c r="C13" s="7" t="s">
        <v>5</v>
      </c>
      <c r="D13" s="12" t="s">
        <v>87</v>
      </c>
      <c r="E13" s="16">
        <v>720375</v>
      </c>
    </row>
    <row r="14" spans="1:5" ht="28.5" x14ac:dyDescent="0.2">
      <c r="A14" s="19">
        <v>3</v>
      </c>
      <c r="B14" s="8" t="s">
        <v>23</v>
      </c>
      <c r="C14" s="7" t="s">
        <v>5</v>
      </c>
      <c r="D14" s="7" t="s">
        <v>24</v>
      </c>
      <c r="E14" s="9">
        <v>236000</v>
      </c>
    </row>
    <row r="15" spans="1:5" x14ac:dyDescent="0.2">
      <c r="A15" s="20">
        <v>4</v>
      </c>
      <c r="B15" s="8" t="s">
        <v>35</v>
      </c>
      <c r="C15" s="7" t="s">
        <v>5</v>
      </c>
      <c r="D15" s="7" t="s">
        <v>36</v>
      </c>
      <c r="E15" s="9">
        <v>480000</v>
      </c>
    </row>
    <row r="16" spans="1:5" x14ac:dyDescent="0.2">
      <c r="A16" s="19">
        <v>5</v>
      </c>
      <c r="B16" s="13" t="s">
        <v>33</v>
      </c>
      <c r="C16" s="7" t="s">
        <v>5</v>
      </c>
      <c r="D16" s="12" t="s">
        <v>34</v>
      </c>
      <c r="E16" s="16">
        <v>610981</v>
      </c>
    </row>
    <row r="17" spans="1:5" x14ac:dyDescent="0.2">
      <c r="A17" s="20">
        <v>6</v>
      </c>
      <c r="B17" s="8" t="s">
        <v>38</v>
      </c>
      <c r="C17" s="7" t="s">
        <v>5</v>
      </c>
      <c r="D17" s="7" t="s">
        <v>39</v>
      </c>
      <c r="E17" s="9">
        <v>1071000</v>
      </c>
    </row>
    <row r="18" spans="1:5" x14ac:dyDescent="0.2">
      <c r="A18" s="19">
        <v>7</v>
      </c>
      <c r="B18" s="8" t="s">
        <v>3</v>
      </c>
      <c r="C18" s="7" t="s">
        <v>5</v>
      </c>
      <c r="D18" s="7" t="s">
        <v>4</v>
      </c>
      <c r="E18" s="9">
        <v>258420</v>
      </c>
    </row>
    <row r="19" spans="1:5" x14ac:dyDescent="0.2">
      <c r="A19" s="20">
        <v>8</v>
      </c>
      <c r="B19" s="8" t="s">
        <v>15</v>
      </c>
      <c r="C19" s="7" t="s">
        <v>5</v>
      </c>
      <c r="D19" s="7" t="s">
        <v>16</v>
      </c>
      <c r="E19" s="16">
        <v>701220</v>
      </c>
    </row>
    <row r="20" spans="1:5" x14ac:dyDescent="0.2">
      <c r="A20" s="19">
        <v>9</v>
      </c>
      <c r="B20" s="8" t="s">
        <v>44</v>
      </c>
      <c r="C20" s="7" t="s">
        <v>5</v>
      </c>
      <c r="D20" s="7" t="s">
        <v>45</v>
      </c>
      <c r="E20" s="9">
        <v>309750</v>
      </c>
    </row>
    <row r="21" spans="1:5" x14ac:dyDescent="0.2">
      <c r="A21" s="20">
        <v>10</v>
      </c>
      <c r="B21" s="13" t="s">
        <v>19</v>
      </c>
      <c r="C21" s="7" t="s">
        <v>5</v>
      </c>
      <c r="D21" s="12" t="s">
        <v>20</v>
      </c>
      <c r="E21" s="16">
        <v>243005</v>
      </c>
    </row>
    <row r="22" spans="1:5" ht="15" x14ac:dyDescent="0.2">
      <c r="A22" s="20"/>
      <c r="B22" s="13"/>
      <c r="C22" s="7"/>
      <c r="D22" s="12"/>
      <c r="E22" s="11">
        <f>SUM(E12:E21)</f>
        <v>4975251</v>
      </c>
    </row>
    <row r="23" spans="1:5" ht="42.75" x14ac:dyDescent="0.2">
      <c r="A23" s="20">
        <v>1</v>
      </c>
      <c r="B23" s="13" t="s">
        <v>13</v>
      </c>
      <c r="C23" s="7" t="s">
        <v>12</v>
      </c>
      <c r="D23" s="12" t="s">
        <v>14</v>
      </c>
      <c r="E23" s="9">
        <v>487332</v>
      </c>
    </row>
    <row r="24" spans="1:5" ht="42.75" x14ac:dyDescent="0.2">
      <c r="A24" s="19">
        <v>2</v>
      </c>
      <c r="B24" s="8" t="s">
        <v>88</v>
      </c>
      <c r="C24" s="7" t="s">
        <v>12</v>
      </c>
      <c r="D24" s="7" t="s">
        <v>37</v>
      </c>
      <c r="E24" s="9">
        <v>151925</v>
      </c>
    </row>
    <row r="25" spans="1:5" ht="15" x14ac:dyDescent="0.2">
      <c r="A25" s="19"/>
      <c r="B25" s="8"/>
      <c r="C25" s="7"/>
      <c r="D25" s="7"/>
      <c r="E25" s="23">
        <f>SUM(E23:E24)</f>
        <v>639257</v>
      </c>
    </row>
    <row r="26" spans="1:5" ht="28.5" x14ac:dyDescent="0.2">
      <c r="A26" s="19">
        <v>1</v>
      </c>
      <c r="B26" s="8" t="s">
        <v>40</v>
      </c>
      <c r="C26" s="7" t="s">
        <v>32</v>
      </c>
      <c r="D26" s="7" t="s">
        <v>41</v>
      </c>
      <c r="E26" s="10">
        <v>1500000</v>
      </c>
    </row>
    <row r="27" spans="1:5" ht="15" x14ac:dyDescent="0.2">
      <c r="A27" s="19"/>
      <c r="B27" s="8"/>
      <c r="C27" s="7"/>
      <c r="D27" s="7"/>
      <c r="E27" s="11">
        <f>SUM(E26)</f>
        <v>1500000</v>
      </c>
    </row>
    <row r="28" spans="1:5" x14ac:dyDescent="0.2">
      <c r="A28" s="19">
        <v>1</v>
      </c>
      <c r="B28" s="13" t="s">
        <v>48</v>
      </c>
      <c r="C28" s="7" t="s">
        <v>22</v>
      </c>
      <c r="D28" s="12" t="s">
        <v>49</v>
      </c>
      <c r="E28" s="9">
        <v>1392700</v>
      </c>
    </row>
    <row r="29" spans="1:5" x14ac:dyDescent="0.2">
      <c r="A29" s="20">
        <v>2</v>
      </c>
      <c r="B29" s="13" t="s">
        <v>76</v>
      </c>
      <c r="C29" s="7" t="s">
        <v>22</v>
      </c>
      <c r="D29" s="12" t="s">
        <v>77</v>
      </c>
      <c r="E29" s="16">
        <v>1028111</v>
      </c>
    </row>
    <row r="30" spans="1:5" x14ac:dyDescent="0.2">
      <c r="A30" s="19">
        <v>3</v>
      </c>
      <c r="B30" s="13" t="s">
        <v>46</v>
      </c>
      <c r="C30" s="7" t="s">
        <v>22</v>
      </c>
      <c r="D30" s="12" t="s">
        <v>47</v>
      </c>
      <c r="E30" s="16">
        <v>400724</v>
      </c>
    </row>
    <row r="31" spans="1:5" ht="28.5" x14ac:dyDescent="0.2">
      <c r="A31" s="20">
        <v>4</v>
      </c>
      <c r="B31" s="13" t="s">
        <v>25</v>
      </c>
      <c r="C31" s="7" t="s">
        <v>22</v>
      </c>
      <c r="D31" s="12" t="s">
        <v>26</v>
      </c>
      <c r="E31" s="9">
        <v>1499560</v>
      </c>
    </row>
    <row r="32" spans="1:5" ht="15" x14ac:dyDescent="0.2">
      <c r="A32" s="20"/>
      <c r="B32" s="13"/>
      <c r="C32" s="7"/>
      <c r="D32" s="12"/>
      <c r="E32" s="23">
        <f>SUM(E28:E31)</f>
        <v>4321095</v>
      </c>
    </row>
    <row r="33" spans="1:5" ht="28.5" x14ac:dyDescent="0.2">
      <c r="A33" s="20">
        <v>1</v>
      </c>
      <c r="B33" s="13" t="s">
        <v>10</v>
      </c>
      <c r="C33" s="7" t="s">
        <v>9</v>
      </c>
      <c r="D33" s="12" t="s">
        <v>11</v>
      </c>
      <c r="E33" s="9">
        <v>2500000</v>
      </c>
    </row>
    <row r="34" spans="1:5" ht="28.5" x14ac:dyDescent="0.2">
      <c r="A34" s="19">
        <v>2</v>
      </c>
      <c r="B34" s="13" t="s">
        <v>7</v>
      </c>
      <c r="C34" s="7" t="s">
        <v>9</v>
      </c>
      <c r="D34" s="12" t="s">
        <v>8</v>
      </c>
      <c r="E34" s="9">
        <v>2225775</v>
      </c>
    </row>
    <row r="35" spans="1:5" ht="15" x14ac:dyDescent="0.2">
      <c r="A35" s="19"/>
      <c r="B35" s="13"/>
      <c r="C35" s="7"/>
      <c r="D35" s="12"/>
      <c r="E35" s="23">
        <f>SUM(E33:E34)</f>
        <v>4725775</v>
      </c>
    </row>
    <row r="36" spans="1:5" x14ac:dyDescent="0.2">
      <c r="A36" s="20">
        <v>1</v>
      </c>
      <c r="B36" s="13" t="s">
        <v>78</v>
      </c>
      <c r="C36" s="7" t="s">
        <v>6</v>
      </c>
      <c r="D36" s="12" t="s">
        <v>79</v>
      </c>
      <c r="E36" s="9">
        <v>312700</v>
      </c>
    </row>
    <row r="37" spans="1:5" ht="15" x14ac:dyDescent="0.2">
      <c r="A37" s="20"/>
      <c r="B37" s="13"/>
      <c r="C37" s="7"/>
      <c r="D37" s="12"/>
      <c r="E37" s="23">
        <f>SUM(E36)</f>
        <v>312700</v>
      </c>
    </row>
    <row r="38" spans="1:5" x14ac:dyDescent="0.2">
      <c r="A38" s="20">
        <v>1</v>
      </c>
      <c r="B38" s="13" t="s">
        <v>80</v>
      </c>
      <c r="C38" s="7" t="s">
        <v>21</v>
      </c>
      <c r="D38" s="12" t="s">
        <v>81</v>
      </c>
      <c r="E38" s="9">
        <v>516250</v>
      </c>
    </row>
    <row r="39" spans="1:5" x14ac:dyDescent="0.2">
      <c r="A39" s="19">
        <v>2</v>
      </c>
      <c r="B39" s="13" t="s">
        <v>70</v>
      </c>
      <c r="C39" s="7" t="s">
        <v>21</v>
      </c>
      <c r="D39" s="12" t="s">
        <v>71</v>
      </c>
      <c r="E39" s="9">
        <v>295000</v>
      </c>
    </row>
    <row r="40" spans="1:5" x14ac:dyDescent="0.2">
      <c r="A40" s="20">
        <v>3</v>
      </c>
      <c r="B40" s="13" t="s">
        <v>60</v>
      </c>
      <c r="C40" s="7" t="s">
        <v>21</v>
      </c>
      <c r="D40" s="12" t="s">
        <v>61</v>
      </c>
      <c r="E40" s="16">
        <v>1623355</v>
      </c>
    </row>
    <row r="41" spans="1:5" x14ac:dyDescent="0.2">
      <c r="A41" s="19">
        <v>4</v>
      </c>
      <c r="B41" s="13" t="s">
        <v>64</v>
      </c>
      <c r="C41" s="7" t="s">
        <v>21</v>
      </c>
      <c r="D41" s="12" t="s">
        <v>65</v>
      </c>
      <c r="E41" s="16">
        <v>1633798</v>
      </c>
    </row>
    <row r="42" spans="1:5" ht="28.5" x14ac:dyDescent="0.2">
      <c r="A42" s="20">
        <v>5</v>
      </c>
      <c r="B42" s="8" t="s">
        <v>66</v>
      </c>
      <c r="C42" s="7" t="s">
        <v>21</v>
      </c>
      <c r="D42" s="7" t="s">
        <v>67</v>
      </c>
      <c r="E42" s="9">
        <v>2500000</v>
      </c>
    </row>
    <row r="43" spans="1:5" x14ac:dyDescent="0.2">
      <c r="A43" s="19">
        <v>6</v>
      </c>
      <c r="B43" s="13" t="s">
        <v>58</v>
      </c>
      <c r="C43" s="7" t="s">
        <v>21</v>
      </c>
      <c r="D43" s="12" t="s">
        <v>59</v>
      </c>
      <c r="E43" s="16">
        <v>1609444</v>
      </c>
    </row>
    <row r="44" spans="1:5" ht="42.75" x14ac:dyDescent="0.2">
      <c r="A44" s="20">
        <v>7</v>
      </c>
      <c r="B44" s="8" t="s">
        <v>82</v>
      </c>
      <c r="C44" s="7" t="s">
        <v>21</v>
      </c>
      <c r="D44" s="7" t="s">
        <v>83</v>
      </c>
      <c r="E44" s="9">
        <v>435125</v>
      </c>
    </row>
    <row r="45" spans="1:5" x14ac:dyDescent="0.2">
      <c r="A45" s="19">
        <v>8</v>
      </c>
      <c r="B45" s="13" t="s">
        <v>52</v>
      </c>
      <c r="C45" s="7" t="s">
        <v>21</v>
      </c>
      <c r="D45" s="12" t="s">
        <v>53</v>
      </c>
      <c r="E45" s="9">
        <v>1618901</v>
      </c>
    </row>
    <row r="46" spans="1:5" x14ac:dyDescent="0.2">
      <c r="A46" s="20">
        <v>9</v>
      </c>
      <c r="B46" s="8" t="s">
        <v>62</v>
      </c>
      <c r="C46" s="7" t="s">
        <v>21</v>
      </c>
      <c r="D46" s="7" t="s">
        <v>63</v>
      </c>
      <c r="E46" s="16">
        <v>1627603</v>
      </c>
    </row>
    <row r="47" spans="1:5" x14ac:dyDescent="0.2">
      <c r="A47" s="19">
        <v>10</v>
      </c>
      <c r="B47" s="8" t="s">
        <v>50</v>
      </c>
      <c r="C47" s="7" t="s">
        <v>21</v>
      </c>
      <c r="D47" s="7" t="s">
        <v>51</v>
      </c>
      <c r="E47" s="9">
        <v>1648401</v>
      </c>
    </row>
    <row r="48" spans="1:5" ht="28.5" x14ac:dyDescent="0.2">
      <c r="A48" s="20">
        <v>11</v>
      </c>
      <c r="B48" s="8" t="s">
        <v>68</v>
      </c>
      <c r="C48" s="7" t="s">
        <v>21</v>
      </c>
      <c r="D48" s="7" t="s">
        <v>69</v>
      </c>
      <c r="E48" s="9">
        <v>2205161</v>
      </c>
    </row>
    <row r="49" spans="1:5" x14ac:dyDescent="0.2">
      <c r="A49" s="19">
        <v>12</v>
      </c>
      <c r="B49" s="13" t="s">
        <v>54</v>
      </c>
      <c r="C49" s="7" t="s">
        <v>21</v>
      </c>
      <c r="D49" s="12" t="s">
        <v>55</v>
      </c>
      <c r="E49" s="16">
        <v>1609444</v>
      </c>
    </row>
    <row r="50" spans="1:5" x14ac:dyDescent="0.2">
      <c r="A50" s="20">
        <v>13</v>
      </c>
      <c r="B50" s="8" t="s">
        <v>56</v>
      </c>
      <c r="C50" s="7" t="s">
        <v>21</v>
      </c>
      <c r="D50" s="7" t="s">
        <v>57</v>
      </c>
      <c r="E50" s="16">
        <v>1609444</v>
      </c>
    </row>
    <row r="51" spans="1:5" ht="15" x14ac:dyDescent="0.2">
      <c r="A51" s="20"/>
      <c r="B51" s="8"/>
      <c r="C51" s="7"/>
      <c r="D51" s="7"/>
      <c r="E51" s="11">
        <f>SUM(E38:E50)</f>
        <v>18931926</v>
      </c>
    </row>
    <row r="52" spans="1:5" ht="15" x14ac:dyDescent="0.2">
      <c r="A52" s="1"/>
      <c r="B52" s="2"/>
      <c r="C52" s="3"/>
      <c r="D52" s="3"/>
      <c r="E52" s="4"/>
    </row>
    <row r="53" spans="1:5" ht="15" x14ac:dyDescent="0.25">
      <c r="E53" s="21">
        <f>+E51+E37+E35+E32+E27+E25+E22+E11</f>
        <v>44358629</v>
      </c>
    </row>
    <row r="57" spans="1:5" ht="15" x14ac:dyDescent="0.25">
      <c r="E57" s="21"/>
    </row>
  </sheetData>
  <sortState xmlns:xlrd2="http://schemas.microsoft.com/office/spreadsheetml/2017/richdata2" ref="A5:E51">
    <sortCondition ref="C5:C51"/>
    <sortCondition ref="D5:D5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435E-3FF3-4B27-BC85-5E899B35D0C8}">
  <dimension ref="A1:C12"/>
  <sheetViews>
    <sheetView workbookViewId="0">
      <selection activeCell="E14" sqref="E14"/>
    </sheetView>
  </sheetViews>
  <sheetFormatPr defaultRowHeight="14.25" x14ac:dyDescent="0.2"/>
  <cols>
    <col min="2" max="2" width="49.25" customWidth="1"/>
    <col min="3" max="3" width="14.625" customWidth="1"/>
  </cols>
  <sheetData>
    <row r="1" spans="1:3" ht="15" x14ac:dyDescent="0.25">
      <c r="A1" s="21" t="s">
        <v>95</v>
      </c>
    </row>
    <row r="3" spans="1:3" ht="15" x14ac:dyDescent="0.25">
      <c r="A3" s="24" t="s">
        <v>93</v>
      </c>
      <c r="B3" s="24" t="s">
        <v>90</v>
      </c>
      <c r="C3" s="24" t="s">
        <v>94</v>
      </c>
    </row>
    <row r="4" spans="1:3" x14ac:dyDescent="0.2">
      <c r="A4" s="22">
        <v>1</v>
      </c>
      <c r="B4" s="22" t="str">
        <f>+SC_ST_Cases_PLI_Wise!C5</f>
        <v>Andhra Pradesh State Financial Corporation</v>
      </c>
      <c r="C4" s="22">
        <f>+SC_ST_Cases_PLI_Wise!E11</f>
        <v>8952625</v>
      </c>
    </row>
    <row r="5" spans="1:3" x14ac:dyDescent="0.2">
      <c r="A5" s="22">
        <v>2</v>
      </c>
      <c r="B5" s="22" t="str">
        <f>+SC_ST_Cases_PLI_Wise!C12</f>
        <v>Indian Overseas Bank</v>
      </c>
      <c r="C5" s="22">
        <f>+SC_ST_Cases_PLI_Wise!E22</f>
        <v>4975251</v>
      </c>
    </row>
    <row r="6" spans="1:3" x14ac:dyDescent="0.2">
      <c r="A6" s="22">
        <v>3</v>
      </c>
      <c r="B6" s="22" t="str">
        <f>+SC_ST_Cases_PLI_Wise!C23</f>
        <v>Kallappanna Awade Ichalkaranji Janata Sahakari Bank Ltd</v>
      </c>
      <c r="C6" s="22">
        <f>+SC_ST_Cases_PLI_Wise!E25</f>
        <v>639257</v>
      </c>
    </row>
    <row r="7" spans="1:3" x14ac:dyDescent="0.2">
      <c r="A7" s="22">
        <v>4</v>
      </c>
      <c r="B7" s="22" t="str">
        <f>+SC_ST_Cases_PLI_Wise!C26</f>
        <v>Karnataka State Financial Corporation</v>
      </c>
      <c r="C7" s="22">
        <f>+SC_ST_Cases_PLI_Wise!E27</f>
        <v>1500000</v>
      </c>
    </row>
    <row r="8" spans="1:3" x14ac:dyDescent="0.2">
      <c r="A8" s="22">
        <v>5</v>
      </c>
      <c r="B8" s="22" t="str">
        <f>+SC_ST_Cases_PLI_Wise!C28</f>
        <v>Syndicate Bank</v>
      </c>
      <c r="C8" s="22">
        <f>+SC_ST_Cases_PLI_Wise!E32</f>
        <v>4321095</v>
      </c>
    </row>
    <row r="9" spans="1:3" x14ac:dyDescent="0.2">
      <c r="A9" s="22">
        <v>6</v>
      </c>
      <c r="B9" s="22" t="str">
        <f>+SC_ST_Cases_PLI_Wise!C33</f>
        <v>The Mehsana Urban Coop Bank Ltd</v>
      </c>
      <c r="C9" s="22">
        <f>+SC_ST_Cases_PLI_Wise!E35</f>
        <v>4725775</v>
      </c>
    </row>
    <row r="10" spans="1:3" x14ac:dyDescent="0.2">
      <c r="A10" s="22">
        <v>7</v>
      </c>
      <c r="B10" s="22" t="str">
        <f>+SC_ST_Cases_PLI_Wise!C36</f>
        <v>TJSB Sahakari Bank Ltd</v>
      </c>
      <c r="C10" s="22">
        <f>+SC_ST_Cases_PLI_Wise!E37</f>
        <v>312700</v>
      </c>
    </row>
    <row r="11" spans="1:3" x14ac:dyDescent="0.2">
      <c r="A11" s="22">
        <v>8</v>
      </c>
      <c r="B11" s="22" t="str">
        <f>+SC_ST_Cases_PLI_Wise!C38</f>
        <v>Union Bank of India</v>
      </c>
      <c r="C11" s="22">
        <f>+SC_ST_Cases_PLI_Wise!E51</f>
        <v>18931926</v>
      </c>
    </row>
    <row r="12" spans="1:3" ht="15" x14ac:dyDescent="0.25">
      <c r="A12" s="22"/>
      <c r="B12" s="24" t="s">
        <v>92</v>
      </c>
      <c r="C12" s="24">
        <f>SUM(C4:C11)</f>
        <v>44358629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SC_ST_Cases_PLI_Wise</vt:lpstr>
      <vt:lpstr>PLI wise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kcvaid</dc:creator>
  <cp:lastModifiedBy>manojsri</cp:lastModifiedBy>
  <dcterms:created xsi:type="dcterms:W3CDTF">2020-04-02T05:45:14Z</dcterms:created>
  <dcterms:modified xsi:type="dcterms:W3CDTF">2020-10-22T06:36:01Z</dcterms:modified>
</cp:coreProperties>
</file>