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4"/>
  </bookViews>
  <sheets>
    <sheet name="SUMMARY" sheetId="5" r:id="rId1"/>
    <sheet name="abstract(CIVIL)" sheetId="4" r:id="rId2"/>
    <sheet name="Sheet2" sheetId="2" state="hidden" r:id="rId3"/>
    <sheet name="Sheet3" sheetId="3" state="hidden" r:id="rId4"/>
    <sheet name="Part II" sheetId="6" r:id="rId5"/>
  </sheets>
  <externalReferences>
    <externalReference r:id="rId6"/>
    <externalReference r:id="rId7"/>
    <externalReference r:id="rId8"/>
    <externalReference r:id="rId9"/>
  </externalReferences>
  <definedNames>
    <definedName name="___xlnm.Print_Area_1">#REF!</definedName>
    <definedName name="___xlnm.Print_Area_10">#REF!</definedName>
    <definedName name="___xlnm.Print_Area_2">#REF!</definedName>
    <definedName name="___xlnm.Print_Area_3">#REF!</definedName>
    <definedName name="___xlnm.Print_Area_4">#REF!</definedName>
    <definedName name="___xlnm.Print_Area_5">#REF!</definedName>
    <definedName name="___xlnm.Print_Area_6">#REF!</definedName>
    <definedName name="___xlnm.Print_Area_7">#REF!</definedName>
    <definedName name="___xlnm.Print_Area_9">#REF!</definedName>
    <definedName name="__sep1">'[1]civ data'!#REF!</definedName>
    <definedName name="__xlnm.Print_Area_1">#REF!</definedName>
    <definedName name="__xlnm.Print_Area_10">#REF!</definedName>
    <definedName name="__xlnm.Print_Area_2">#REF!</definedName>
    <definedName name="__xlnm.Print_Area_3">#REF!</definedName>
    <definedName name="__xlnm.Print_Area_4">#REF!</definedName>
    <definedName name="__xlnm.Print_Area_5">#REF!</definedName>
    <definedName name="__xlnm.Print_Area_6">#REF!</definedName>
    <definedName name="__xlnm.Print_Area_7">#REF!</definedName>
    <definedName name="__xlnm.Print_Area_9">#REF!</definedName>
    <definedName name="_sep1">'[1]civ data'!#REF!</definedName>
    <definedName name="Excel_BuiltIn_Print_Area_3">"$#REF!.$A$#REF!:$F$#REF!"</definedName>
    <definedName name="Excel_BuiltIn_Print_Area_3_1">"$#REF!.$A$#REF!:$F$#REF!"</definedName>
    <definedName name="Excel_BuiltIn_Print_Area_5" localSheetId="0">'[2]QTY-2BHK'!#REF!</definedName>
    <definedName name="Excel_BuiltIn_Print_Area_5">'[2]QTY-2BHK'!#REF!</definedName>
    <definedName name="Excel_BuiltIn_Print_Titles_2_1">"$#REF!.$A$#REF!:$AMJ$#REF!"</definedName>
    <definedName name="Excel_BuiltIn_Print_Titles_3">"$#REF!.$A$#REF!:$AMJ$#REF!"</definedName>
    <definedName name="Excel_BuiltIn_Print_Titles_3_1">"$#REF!.$A$#REF!:$AMJ$#REF!"</definedName>
    <definedName name="map" localSheetId="0">'[1]civ data'!#REF!</definedName>
    <definedName name="map">'[1]civ data'!#REF!</definedName>
    <definedName name="_xlnm.Print_Area" localSheetId="1">'abstract(CIVIL)'!$A$1:$G$162</definedName>
    <definedName name="_xlnm.Print_Area" localSheetId="0">SUMMARY!$A$1:$C$37</definedName>
    <definedName name="Print_Area_MI" localSheetId="0">#REF!</definedName>
    <definedName name="Print_Area_MI">#REF!</definedName>
    <definedName name="_xlnm.Print_Titles" localSheetId="1">'abstract(CIVIL)'!$6:$7</definedName>
    <definedName name="RANGE2">'[3]Cable-data'!$A$33:$K$48</definedName>
    <definedName name="RANGE6">'[4]CABLE DATA'!$A$31:$C$46</definedName>
    <definedName name="sfd" localSheetId="0">'[1]civ data'!#REF!</definedName>
    <definedName name="sfd">'[1]civ data'!#REF!</definedName>
  </definedNames>
  <calcPr calcId="124519"/>
</workbook>
</file>

<file path=xl/calcChain.xml><?xml version="1.0" encoding="utf-8"?>
<calcChain xmlns="http://schemas.openxmlformats.org/spreadsheetml/2006/main">
  <c r="G52" i="4"/>
  <c r="G12"/>
  <c r="E15" s="1"/>
  <c r="G162" l="1"/>
  <c r="G136"/>
  <c r="G67" l="1"/>
  <c r="C48"/>
  <c r="C16"/>
  <c r="G19"/>
  <c r="G29"/>
  <c r="G30" l="1"/>
  <c r="G38"/>
  <c r="G144"/>
  <c r="G122" l="1"/>
  <c r="G89" l="1"/>
  <c r="G47"/>
  <c r="G106" l="1"/>
  <c r="A55"/>
  <c r="A56" s="1"/>
  <c r="A57" s="1"/>
  <c r="A58" s="1"/>
  <c r="A53"/>
  <c r="A54" s="1"/>
</calcChain>
</file>

<file path=xl/sharedStrings.xml><?xml version="1.0" encoding="utf-8"?>
<sst xmlns="http://schemas.openxmlformats.org/spreadsheetml/2006/main" count="327" uniqueCount="242">
  <si>
    <t>Description</t>
  </si>
  <si>
    <t>BEGUMPET, HYDERABAD.</t>
  </si>
  <si>
    <t>`</t>
  </si>
  <si>
    <t xml:space="preserve">Item No. </t>
  </si>
  <si>
    <t>Description of Item</t>
  </si>
  <si>
    <t>Unit</t>
  </si>
  <si>
    <t xml:space="preserve">Qty </t>
  </si>
  <si>
    <t>Amount</t>
  </si>
  <si>
    <t>(Rs. Ps)</t>
  </si>
  <si>
    <t>Schedule A - Civil Work</t>
  </si>
  <si>
    <t>I :- EARTH WORK</t>
  </si>
  <si>
    <t>Sqm</t>
  </si>
  <si>
    <t xml:space="preserve"> All kinds of soil</t>
  </si>
  <si>
    <t>cum</t>
  </si>
  <si>
    <t xml:space="preserve"> Pipes, cables etc, not exceeding 80 mm dia.</t>
  </si>
  <si>
    <t xml:space="preserve"> Pipes, cables etc, exceeding 80 mm dia but not exceeding 300mm dia.</t>
  </si>
  <si>
    <t>sqm</t>
  </si>
  <si>
    <t>Sub total (II) = Rs.</t>
  </si>
  <si>
    <t>Providing and laying in position cement concrete of specified grade excluding the cost of centering and shuttering - All work up to plinth level :</t>
  </si>
  <si>
    <t>Sub total (III) = Rs.</t>
  </si>
  <si>
    <t>Kg</t>
  </si>
  <si>
    <t>Sub total (IV) = Rs.</t>
  </si>
  <si>
    <t>115mm thk- half block masonry wall</t>
  </si>
  <si>
    <t>Sub total (V) = Rs.</t>
  </si>
  <si>
    <t>Sub total (VI) = Rs.</t>
  </si>
  <si>
    <t>Sub total (VII) = Rs.</t>
  </si>
  <si>
    <t xml:space="preserve">Providing  and  fixing  ISI  marked  flush  door  shutters  conforming  to  IS:  2202 (Part I) non-decorative type, core of block board construction with frame of 1st class  hard  wood  and  well  matched  commercial  3  ply  veneering  with  vertical grains or cross bands and face veneers on both faces of shutters : 
</t>
  </si>
  <si>
    <t xml:space="preserve">Sqm </t>
  </si>
  <si>
    <t xml:space="preserve">Each </t>
  </si>
  <si>
    <t>Providing and fixing bright finished brass hanging type floor door stopper with necessary screws, etc. complete.</t>
  </si>
  <si>
    <t>250x10 mm</t>
  </si>
  <si>
    <t>150x10 mm</t>
  </si>
  <si>
    <t>Sub total (XI) = Rs.</t>
  </si>
  <si>
    <t>Providing and laying Ceramic anti skid glazed floor tiles of size 300x300 mm (thickness to be specified by the manufacturer), of 1st quality conforming to IS : 15622, of approved make, in all colours, shades, except White, Ivory, Grey, Fume Red Brown, laid on 20 mm thick bed of cement mortar 1:4 (1 Cement : 4 Coarse sand), including pointing the joints with white cement and matching pigments etc., complete.</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</si>
  <si>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</si>
  <si>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laying vitrified floor &amp; skirting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t>
  </si>
  <si>
    <t>Size of Tile 600x600 mm</t>
  </si>
  <si>
    <t>Applying priming coats with primer of approved brand and manufacture, having low VOC (Volatile Organic Compound ) content.</t>
  </si>
  <si>
    <t xml:space="preserve"> Two coats (Internal walls &amp; ceiling)</t>
  </si>
  <si>
    <t>Two or more coats on new work</t>
  </si>
  <si>
    <t>Melamine polishing on wood work (one or more coat).</t>
  </si>
  <si>
    <t>Sub total (X) = Rs.</t>
  </si>
  <si>
    <t xml:space="preserve">I: SANITARY FIXTURES &amp; CP FITTINGS </t>
  </si>
  <si>
    <t>Each</t>
  </si>
  <si>
    <t>Providing and fixing 600x450 mm beveled edge mirror of superior glass (of approved quality) complete with 6 mm thick hard board ground fixed to wooden cleats with C.P. brass screws and washers complete.</t>
  </si>
  <si>
    <t>110mm dia.</t>
  </si>
  <si>
    <t>75mm dia</t>
  </si>
  <si>
    <t>Sand Cast Iron S&amp;S as per IS- 1729</t>
  </si>
  <si>
    <t>Providing and fixing SS Grating of Approved Quality</t>
  </si>
  <si>
    <t>40 mm dia nominal bore.</t>
  </si>
  <si>
    <t>50 mm dia nominal bore.</t>
  </si>
  <si>
    <t>20 mm nominal dia pipes (B Class)</t>
  </si>
  <si>
    <t>25 mm nominal bore</t>
  </si>
  <si>
    <t>50 mm nominal bore</t>
  </si>
  <si>
    <t>Providing and fixing on wall face unplasticised Rigid PVC rain water pipes conforming to IS : 13592 Type A, including jointing with seal ring conforming to IS : 5382, leaving 10 mm gap for thermal expansion,
(i) Single socketed pipes.</t>
  </si>
  <si>
    <t xml:space="preserve">110 mm diameter </t>
  </si>
  <si>
    <t>Coupler</t>
  </si>
  <si>
    <t>110mm</t>
  </si>
  <si>
    <t>Single tee with door</t>
  </si>
  <si>
    <t>Plain shoe</t>
  </si>
  <si>
    <t>110mm shoe</t>
  </si>
  <si>
    <t>Providing &amp; fixing PVC Outlet with Jaali at the collection point of rain water pipe on terrace  with material and labour etc. complete as per directions of engineer-in-charge.</t>
  </si>
  <si>
    <t>125mm</t>
  </si>
  <si>
    <t xml:space="preserve">100 mm </t>
  </si>
  <si>
    <t>In cement mortar</t>
  </si>
  <si>
    <t>For thickness of tiles 10 mm to 25 m</t>
  </si>
  <si>
    <t>75 to 80 mm dia pipe</t>
  </si>
  <si>
    <t>100 mm dia pipe</t>
  </si>
  <si>
    <t xml:space="preserve">Meter </t>
  </si>
  <si>
    <t>Dismantling of flushing cistern of all types (C.I./PVC/Vitrious China) including stacking of useful materials near the site and disposal of
unserviceable materials within 50 metres lead.</t>
  </si>
  <si>
    <t>Dismantling old plaster or skirting raking out joints and cleaning the surface for plaster including disposal of rubbish to the dumping ground within 50 metres lead.</t>
  </si>
  <si>
    <t>Cum</t>
  </si>
  <si>
    <t>II :PCC  WORK</t>
  </si>
  <si>
    <t>Sub Total (I)</t>
  </si>
  <si>
    <t xml:space="preserve">Half brick masonry with common burnt clay F.P.S. (non modular) bricks of class designation 7.5 in superstructure above plinth level up to floor V
level. </t>
  </si>
  <si>
    <t>Brick work with common burnt clay machine moulded perforated bricks of class designation 12.5 conforming to IS: 2222 in superstructure above plinth level up to floor five level in cement mortar 1:6 (1 cement : 6
coarse sand)</t>
  </si>
  <si>
    <t>With Modular bricks</t>
  </si>
  <si>
    <t xml:space="preserve">Cum </t>
  </si>
  <si>
    <t>1:4 (1 cement: 4 fine sand)</t>
  </si>
  <si>
    <t>V :PLASTERING WORK</t>
  </si>
  <si>
    <t>FLOORING &amp; DADO</t>
  </si>
  <si>
    <t>Kgs</t>
  </si>
  <si>
    <t xml:space="preserve">Schedule  B </t>
  </si>
  <si>
    <t>B</t>
  </si>
  <si>
    <t xml:space="preserve">TOTAL COST (A)     </t>
  </si>
  <si>
    <t>WATER PROOFING WORK</t>
  </si>
  <si>
    <t>XI</t>
  </si>
  <si>
    <t xml:space="preserve">PAINTING </t>
  </si>
  <si>
    <t>X</t>
  </si>
  <si>
    <t>IX</t>
  </si>
  <si>
    <t>JOINERY</t>
  </si>
  <si>
    <t>VIII</t>
  </si>
  <si>
    <t>VII</t>
  </si>
  <si>
    <t>PLASTERING WORK</t>
  </si>
  <si>
    <t>VI</t>
  </si>
  <si>
    <t>V</t>
  </si>
  <si>
    <t>RCC WORKS</t>
  </si>
  <si>
    <t>IV</t>
  </si>
  <si>
    <t>PCC WORK</t>
  </si>
  <si>
    <t>III</t>
  </si>
  <si>
    <t>II</t>
  </si>
  <si>
    <t>EARTH WORK</t>
  </si>
  <si>
    <t>I</t>
  </si>
  <si>
    <t>Schedule  A : CIVIL WORKS</t>
  </si>
  <si>
    <t>A</t>
  </si>
  <si>
    <t>S.No.</t>
  </si>
  <si>
    <t xml:space="preserve">PLUMBING, SANITARY &amp; WATER SUPPLY WORK </t>
  </si>
  <si>
    <t>W.C. pan with ISI marked white solid plastic seat and lid</t>
  </si>
  <si>
    <t>Sub total I = Rs.</t>
  </si>
  <si>
    <t>II : INTERNAL DRAINAGE (SOIL, WASTE &amp; VENT) PIPES SYSTEM</t>
  </si>
  <si>
    <t>Sub total II = Rs.</t>
  </si>
  <si>
    <t xml:space="preserve">III: INTERNAL WATER SUPPLY SYSTEM </t>
  </si>
  <si>
    <t>Providing and fixing G.I. pipes complete with G.I. fittings and clamps i/c cutting &amp; making the walls etc., including Painting GI pipes and fittings with synthetic enamel white paint with two coats over a ready mixed priming coat, both of approved quality for new work complete as per direction of Engineer in Charge.</t>
  </si>
  <si>
    <t>Providing and fixing gun metal gate valve with C.I. wheel of approved Make/quality (screwed end).</t>
  </si>
  <si>
    <t>Sub total III = Rs.</t>
  </si>
  <si>
    <t>Sub total IV = Rs.</t>
  </si>
  <si>
    <t>15 mm nominal dia pipes (B Class)</t>
  </si>
  <si>
    <t>75 mm  Dia</t>
  </si>
  <si>
    <t xml:space="preserve">75 mm </t>
  </si>
  <si>
    <t xml:space="preserve">75 x 75 x75 mm </t>
  </si>
  <si>
    <t>75 mm Shoe</t>
  </si>
  <si>
    <t>III : RCC WORKS</t>
  </si>
  <si>
    <t>IV :MASONRY WORK</t>
  </si>
  <si>
    <t>VI:FLOORING &amp; DADO</t>
  </si>
  <si>
    <t xml:space="preserve">VIII: ROOFING </t>
  </si>
  <si>
    <t xml:space="preserve">ROOFING </t>
  </si>
  <si>
    <t>Sub total (VIII) = Rs.</t>
  </si>
  <si>
    <t>Sub total (IX) = Rs.</t>
  </si>
  <si>
    <t>X : WATER PROOFING  WORK</t>
  </si>
  <si>
    <t>DISMANTLING AND DEMOLISHING</t>
  </si>
  <si>
    <t>XI:DISMANTLING AND DEMOLISHING</t>
  </si>
  <si>
    <t xml:space="preserve">SANITARY FIXTURES &amp; CP FITTINGS </t>
  </si>
  <si>
    <t xml:space="preserve">INTERNAL WATER SUPPLY SYSTEM </t>
  </si>
  <si>
    <t xml:space="preserve">INTERNAL DRAINAGE </t>
  </si>
  <si>
    <t xml:space="preserve">TOTAL COST (B)     </t>
  </si>
  <si>
    <t>RAIN WATER PIPING</t>
  </si>
  <si>
    <t>Providing &amp; fixing UV stabilized fiberglass reinforced plastic sheet roofing up to any pitch including fixing with polymer coated 'J' or 'L' hooks, bolts &amp; nuts 8mm dia. G.I plain/bitumen washers complete but excluding the cost of purlins, rafters, trusses etc. The sheets shall be manufactured out of 2400 TEX panel rovigs incorporating minimum 0.3% Ultra-violet stabilizer in resin system under approximately 2400 psi and hot cured. They shall be of uniform pigmentation and thickness without air pockets and shall conform to IS 10192 and IS 12866.The sheets shall be opaque or translucent, clear or pigmented, textured or smooth as specified.</t>
  </si>
  <si>
    <t>Providing and fixing bright finished brass tower bolts (barrel type) with necessary screws etc. complete :</t>
  </si>
  <si>
    <t>All works above plinth level upto floor V level</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</si>
  <si>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</si>
  <si>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SIDBI  HYDERABAD.</t>
  </si>
  <si>
    <t xml:space="preserve">       LOCATION </t>
  </si>
  <si>
    <t xml:space="preserve">       CLIENT</t>
  </si>
  <si>
    <t xml:space="preserve">       PROJECT </t>
  </si>
  <si>
    <t xml:space="preserve">MASONRY WORK </t>
  </si>
  <si>
    <t xml:space="preserve">VII:JOINERY </t>
  </si>
  <si>
    <t>TOTAL COST IN CRORES</t>
  </si>
  <si>
    <r>
      <t xml:space="preserve">Supplying and </t>
    </r>
    <r>
      <rPr>
        <b/>
        <sz val="11"/>
        <rFont val="Arial"/>
        <family val="2"/>
      </rPr>
      <t xml:space="preserve">filling of sunken </t>
    </r>
    <r>
      <rPr>
        <sz val="11"/>
        <rFont val="Arial"/>
        <family val="2"/>
      </rPr>
      <t>portions with brick bats and lime mortar in ratio of 1:1.5:0.5:4( lime, surkhi ( 50% red and 50% light yellow), stone dust and brick bats of 25 to 40mm size) including labour, tools with all lifts &amp; leads etc.,complete.</t>
    </r>
  </si>
  <si>
    <t xml:space="preserve">110 x 110 x 110 mm </t>
  </si>
  <si>
    <t>Providing and fixing PVC rigid foam sheet 1 mm thick on existing door shutters (bathroom and W.C. doors) using synthetic rubber based adhesive</t>
  </si>
  <si>
    <t xml:space="preserve">TOTAL COST (A+B)     </t>
  </si>
  <si>
    <t xml:space="preserve">Demolishing brick work manually/ by mechanical means including  Disposal of  material </t>
  </si>
  <si>
    <t>Dismantling G.I. pipes external work/ internal  including excavation and refilling trenches after taking out the pipes, manually/ by mechanical means including stacking of pipes within 50 metres lead as per direction of Engineer-in-charge :</t>
  </si>
  <si>
    <t>Providing and fixing trap of self cleansing design with screwed down or hinged grating with or without vent arm complete, including cost of cutting and making good the walls and floors</t>
  </si>
  <si>
    <t xml:space="preserve">Providing and fixing paper holder of model No    AKP35751P Jaquar make  all complete  as per standard specification </t>
  </si>
  <si>
    <t xml:space="preserve">Providing and fixing Single Towel Rail 600 mm long  of model No    AQN 7711 Jaquar make  all complete  as per standard specification </t>
  </si>
  <si>
    <t xml:space="preserve">Providing and fixing Shower  of model No OHS1999   Jaquar make  all complete  as per standard specification </t>
  </si>
  <si>
    <t xml:space="preserve">Providing and fixing Basin mixer  of model No    CON167KNB Jaquar make  all complete  as per standard specification </t>
  </si>
  <si>
    <t xml:space="preserve">Providing and fixing 2 Way Bib Cock  of model No     CON041KN Jaquar make  all complete  as per standard specification </t>
  </si>
  <si>
    <t xml:space="preserve">Providing and fixing Health Faucet of model No  ALDCHR 565   Jaquar make  all complete  as per standard specification </t>
  </si>
  <si>
    <t xml:space="preserve">Providing and fixing Angle valve  of model No CON083KN  Jaquar make  all complete  as per standard specification </t>
  </si>
  <si>
    <r>
      <rPr>
        <b/>
        <sz val="12"/>
        <rFont val="Arial"/>
        <family val="2"/>
      </rPr>
      <t>Providing and laying in position machine batched and machine mixed design mix M-25 grade</t>
    </r>
    <r>
      <rPr>
        <sz val="12"/>
        <rFont val="Arial"/>
        <family val="2"/>
      </rPr>
      <t xml:space="preserv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             </t>
    </r>
  </si>
  <si>
    <t>18 mm cement plaster in two coats under layer 12 mm thick cement plaster 1:5 (1 cement: 5 coarse sand) and a top layer 6 mm thick cement plaster 1:3 (1 cement : 3 coarse sand) finished rough with  sponge for all level including  scaffolding etc.,</t>
  </si>
  <si>
    <t>Providing and fixing bright finished brass handles with screws etc. Complete as approved by EIC</t>
  </si>
  <si>
    <t xml:space="preserve">Providing and fixing bathroom wall mixer   of model No CON273KNUPR   Jaquar make  all complete  as per standard specification </t>
  </si>
  <si>
    <t>IV:RAIN WATER PIPING</t>
  </si>
  <si>
    <t>Sal wood</t>
  </si>
  <si>
    <t>Providing wood work in frames of doors, windows, clerestory windows and other frames, wrought framed and fixed in position with hold fast lugs or
with dash fasteners of required dia &amp; length  hold fast lugs or dash fastener in complete.</t>
  </si>
  <si>
    <t>110mm diameter</t>
  </si>
  <si>
    <r>
      <rPr>
        <b/>
        <sz val="12"/>
        <rFont val="Arial"/>
        <family val="2"/>
      </rPr>
      <t>Filling available excavated earth</t>
    </r>
    <r>
      <rPr>
        <sz val="12"/>
        <rFont val="Arial"/>
        <family val="2"/>
      </rPr>
      <t xml:space="preserve"> (excluding rock) in trenches, plinth, sides of foundations etc. in layers not exceeding 20cm in depth, consolidating each deposited layer by ramming and watering, lead up to 50 m and lift upto 1.5 m.</t>
    </r>
  </si>
  <si>
    <r>
      <rPr>
        <b/>
        <sz val="12"/>
        <rFont val="Arial"/>
        <family val="2"/>
      </rPr>
      <t>1:4:8</t>
    </r>
    <r>
      <rPr>
        <sz val="12"/>
        <rFont val="Arial"/>
        <family val="2"/>
      </rPr>
      <t xml:space="preserve"> (1 cement : 4 fine sand : 8 graded stone aggregate 40
mm nominal size)</t>
    </r>
  </si>
  <si>
    <t>Steel work welded in built up sections/ framed work, including cutting, hoisting, fixing in position and applying a priming coat, approved  brand of structural steel etc. with 2 coat of zinc red oxide  as required.</t>
  </si>
  <si>
    <t>Reference :- D.S.R. 2014</t>
  </si>
  <si>
    <t>Providing and fixing CP soap Dish Holder having length of 138mm, breadth 102mm, height of 75mm with concealed fitting arrangements, weighing not less than 106 gms.</t>
  </si>
  <si>
    <t>Removing dry or oil bound distemper, water proofing cement paint and the like by scrapping, sand papering and preparing the surface smooth including necessary repairs to scratches etc. complete.</t>
  </si>
  <si>
    <t>66.1.1</t>
  </si>
  <si>
    <t>66.1.2</t>
  </si>
  <si>
    <t>66.2.</t>
  </si>
  <si>
    <t>66.2.1</t>
  </si>
  <si>
    <t>66.2.2</t>
  </si>
  <si>
    <t>66.3.1</t>
  </si>
  <si>
    <t>66.3.2</t>
  </si>
  <si>
    <t>Demolishing dry brick pitching in floors, drains, Sunken area etc. disposal removed  material in complete</t>
  </si>
  <si>
    <t>Providing and fixing 18 mm thick gang saw cut, mirror polished,premoulded and prepolished, machine cut for kitchen platforms patti using appropriate adhesive, etc complete at all levels.</t>
  </si>
  <si>
    <t>Granite of any colour and shade as approved EIC.</t>
  </si>
  <si>
    <t>Polishing to the floor with machine grinding to smooth in mosaic floor / Marble / Kotha flooring complete as per ENC</t>
  </si>
  <si>
    <t>2 mm thick corrugated (2.5" or 4.2" or 6") or step-down (2" or 3" or 6" ) as specified at all levels including scaffolding, etc.</t>
  </si>
  <si>
    <t>Scrubbing old paint &amp; preparing surface for Painting Distempering with 1st quality acrylic distemper (ready mixed) of approved manufacturer, of required shade and colour complete, as per manufacturer's specification. Including Scaffolding in complete.,</t>
  </si>
  <si>
    <t>Providing impervious coat to  RCC surface with CM(1:3), 20mm thick  with 1kg of water proof compound per bag of cement  laid Inside water tank  including cost of all materials,lft up to 5th floor Terrace  seigniorage charges, Including conveyance charges of materials and including all operational, incidental and labour charges for mixing mortar, laying, rendering smooth and thread lining, curing, rounding off junctions of wall and slab etc,, complete for finished item of work, necessary testing  as directed by EIC including all leads and lifts.</t>
  </si>
  <si>
    <r>
      <t>Providing and laying integral Acrylic based elastromeric chemical coating water proofing treatment including preparation of surface as required for treatment of roofs, balconies, terraces etc consisting of following operations :                                      A. Removing of Loose particles, grits and Surface Cleaning etc., 
B. Cracks filling &amp; roof grouting with Sealants or Polysulphide Sealants
C. Major Patches repairing with Polymer and Structural Grade Mortar 
D. Application of One Coat of Prime seal 
E. Application of three coats of Acrylic based heavy-duty micro fiber reinforced water proofing or equivalent at interval of 6 hours each work includes all leads and lifts. (</t>
    </r>
    <r>
      <rPr>
        <b/>
        <sz val="12"/>
        <rFont val="Arial"/>
        <family val="2"/>
      </rPr>
      <t xml:space="preserve">Five year service warranty bond to be signed by contractor. This work has to be executed through speciailised contractors) on approval of Consultant / SIDBI. </t>
    </r>
  </si>
  <si>
    <t>Providing and laying water proofing treatment in sunken portion of  WCs, bathroom  RCC Tank etc., by applying cement slurry mixed with water proofing cement compound consisting of applying : a) First layer of slurry of cement @ 0.488 kg/sqm mixed with water proofing cement compound @ 0.253 kg/sqm.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 This work will be executed at all leads and lifts.</t>
  </si>
  <si>
    <t>Providing, laying and jointing of CI pipes ISI marked (IS no.1729) for soil, waste and vent pipes with cement  caulked joints on wall face including fittings (plain or door) tees, bends, collars, crosses reducers etc. of approved make including cutting and making good masonry or concrete walls wherever necessary, supporting the pipes to the wall surface in ducts with necessary GI clamps, MS fabricated brackets, erecting necessary temporary scaffolding and make good the walls, ceiling etc., making connection with sanitary fittings and inspection chambers\gully traps etc. complete including testing of pipelines as per spec. and painting of pipelines excluding the cost of MS fabricated brackets which shall be paid extra.
( Vertical Pipes) including all leads and lifts, scaffolding</t>
  </si>
  <si>
    <t>Rates in Figures and words</t>
  </si>
  <si>
    <t xml:space="preserve">Figure </t>
  </si>
  <si>
    <t xml:space="preserve">Words </t>
  </si>
  <si>
    <t>Steel reinforcement for R.C.C. work including de-coiling straightening, cutting, bending, placing in position and binding all complete upto plinth level.Thermo-Mechanically Treated bars grade Fe 500.</t>
  </si>
  <si>
    <r>
      <t xml:space="preserve">12 mm cement plaster in two coats under layer 6 mm thick cement plaster 1:5 (1 cement: 5 coarse sand) and a top layer 6 mm thick cement plaster 1:3 (1 cement : 3 coarse sand) finished rough with  sponge for all level including  scaffolding etc., </t>
    </r>
    <r>
      <rPr>
        <b/>
        <sz val="11"/>
        <rFont val="Arial"/>
        <family val="2"/>
      </rPr>
      <t xml:space="preserve">Ceiling  Plaster </t>
    </r>
  </si>
  <si>
    <t>White washing with lime to give an even shade Old work (two or more coats)</t>
  </si>
  <si>
    <t>36 .1</t>
  </si>
  <si>
    <t>Renewing glass panes, with wooden fillets wherever necessary Float glass panes of thickness 4 mm</t>
  </si>
  <si>
    <t xml:space="preserve">Name of work </t>
  </si>
  <si>
    <t xml:space="preserve">Location </t>
  </si>
  <si>
    <t xml:space="preserve">Client </t>
  </si>
  <si>
    <t xml:space="preserve">Bill of Quantity </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</si>
  <si>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t>
  </si>
  <si>
    <t>meter</t>
  </si>
  <si>
    <t>15 mm cement plaster in two coats under layer  cement plaster 1:5 (1 cement: 5 coarse sand) and a top layer 6 mm thick cement plaster 1:3 (1 cement : 3 coarse sand) finished rough with  sponge for all level including  scaffolding etc., Ceiling  Plaster</t>
  </si>
  <si>
    <t>Chipping Existing cracks  in wall, cleaning, apply necessary chemical coating and filling the same with water proof silicon sealient at all levels including scaffoldings etc., complete</t>
  </si>
  <si>
    <t xml:space="preserve">30  mm  thick  including  ISI  marked  Stainless  Steel  butt  hinges (125mm long- 3nos) 2Nos Tower bolts door stopper  2 Nos. handles  Caldron with necessary screws. Accessories should be brass CP
</t>
  </si>
  <si>
    <t>In stringers, roofing etc. including wherever required, all complete at all levels</t>
  </si>
  <si>
    <t>With ready mixed pink or grey primer on wood work(hard and soft wood) having VOC content less than 50
grams/ liter</t>
  </si>
  <si>
    <r>
      <t xml:space="preserve">With ready mixed red oxide zinc chromatic on </t>
    </r>
    <r>
      <rPr>
        <b/>
        <sz val="12"/>
        <rFont val="Arial"/>
        <family val="2"/>
      </rPr>
      <t xml:space="preserve">steel /iron </t>
    </r>
    <r>
      <rPr>
        <sz val="12"/>
        <rFont val="Arial"/>
        <family val="2"/>
      </rPr>
      <t>works having VOC content less than 250 grams/liter.</t>
    </r>
  </si>
  <si>
    <t>With water thinnable cement primer on wall surface having VOC constant less then 50 grams/ liter.</t>
  </si>
  <si>
    <t xml:space="preserve"> Scrubbing old paint &amp; preparing wall for painting with premium acrylic emulsion paint of interior grade, having VOC (Volatile Organic Compound ) content less than 50 grams/ liter of approved brand and  manufacture, including applying additional coats wherever required to achieve even shade, colour.&amp; including scaffolding, etc. complete</t>
  </si>
  <si>
    <t>Dismantling tile work in floors , walls, roofs laid in cement mortar including Disposal of material.</t>
  </si>
  <si>
    <t>Dismantling C.I. or asbestos rain water pipe with fittings and clamps including stacking the material within 50 metres lead :including  Scaffolding etc.,</t>
  </si>
  <si>
    <t>Dismantling of existing door with frame and stacking the same directed  by EIC</t>
  </si>
  <si>
    <t>Dismantling  carefully existing  WC&amp; wash basin  and staking the same as directed by EIC</t>
  </si>
  <si>
    <t>Providing and fixing white vitreous china pedestal type water closet (European type W.C. pan) with seat and lid, 10 liter low level white Vitrous China  flushing cistern, including flush pipe, with manually controlled device (handle lever), conforming to IS : 7231, with all fittings and fixtures complete, including cutting and making good the walls and floors wherever required : ( Make Parryware or equivalent)</t>
  </si>
  <si>
    <t xml:space="preserve">Providing and fixing  Wash basin    of model No CNS-WHT-WB04    Jaquar make with inc. bottle trap,Waste coupling  and necessary fittings etc all complete  as per standard specification </t>
  </si>
  <si>
    <t>Providing, laying and jointing of CI pipes ISI marked (IS no.1729) veriety with cement  caulked joints and fixing all special such as plug bends, off sets, single junctions, double  junctions as per site requirement including painting black with japan paint and fixing with necessary wooden blocks fixed in the masonry walls in CM (1:5:1) and including fixing of MS clamps if necessary with required number of anchor fasteners including cost and conveyance of all materials to site, labour charges etc, complete for finished  item of work at all floors. (in sunken slab) including all leads and lifts.</t>
  </si>
  <si>
    <t>Meter</t>
  </si>
  <si>
    <t>Providing and fixing G.I. Pipes complete with G.I. fittings and clamps/c making good the walls etc. concealed pipe, including painting with anti corrosive bitumastic paint, cutting chases and making good the wall :</t>
  </si>
  <si>
    <t>Providing and fixing on wall face unplasticised-PVC moulded fittings/ accessories for unplasticised Rigid PVC rain water pipes conforming to IS : 13592 Type A, including jointing with seal ring confirming to IS: 5382, leaving 10mm gap for thermal expansion.</t>
  </si>
  <si>
    <t>Chipping Floor and removing the broken Nani trap in kitchen  and replacing with new approved one with necessary fittings &amp; civil work etc.</t>
  </si>
  <si>
    <t>IX: PAINTING (Work at all levels,Rate inclusive of scaffolding,materials,labour etc. complete))</t>
  </si>
  <si>
    <t>36  (a)</t>
  </si>
  <si>
    <t>36 (b)</t>
  </si>
  <si>
    <r>
      <t xml:space="preserve">Scrubbing old paint &amp; preparing surface with primer  for Painting with synthetic enamel paint, having VOC (Volatile Organic Compound) content less than 150 grams/ liter, of approved brand and manufacture, including applying additional coats wherever required to achieve even shade and colour. </t>
    </r>
    <r>
      <rPr>
        <b/>
        <sz val="12"/>
        <rFont val="Arial"/>
        <family val="2"/>
      </rPr>
      <t>Including Scaffolding/ Jhulla (swing), etc. with necessary safety measures ,complete. (  Two coats)</t>
    </r>
  </si>
  <si>
    <t>Scrubbing old paint &amp; preparing surface for Finishing walls with Premium Acrylic Smooth exterior paint with Silicone additives of required shade and area  as per EIC Including Scaffolding/ Julla (swing)  in complete with all safety measures.</t>
  </si>
  <si>
    <t>Two or more coats applied @ 1.43 ltr/ 10 sqm over and including priming coat of exterior primer applied @ 2.20 kg/ 10 sqm. )This work will carry a guarantee against fading and waterproofing) from the manufactures for a minimum period of 5 years.</t>
  </si>
  <si>
    <t xml:space="preserve">PART B- PLUMBING, SANITARY &amp; WATER SUPPLY WORK </t>
  </si>
  <si>
    <t>SCHEDULE- FINANCIAL BID</t>
  </si>
  <si>
    <t>Date :</t>
  </si>
  <si>
    <t>Place:</t>
  </si>
  <si>
    <t>Name  &amp; Designation</t>
  </si>
  <si>
    <t>(signature)</t>
  </si>
  <si>
    <t>SIDBI,  HYDERABAD.</t>
  </si>
  <si>
    <t>REPAIRS &amp; RENOVATION WORK IN SIDBI FLATS</t>
  </si>
  <si>
    <t xml:space="preserve">REPAIRS &amp; RENOVATION  WORK </t>
  </si>
  <si>
    <t>SUMMARY -FINACIAL BID- PART II</t>
  </si>
  <si>
    <t>PART- II</t>
  </si>
</sst>
</file>

<file path=xl/styles.xml><?xml version="1.0" encoding="utf-8"?>
<styleSheet xmlns="http://schemas.openxmlformats.org/spreadsheetml/2006/main">
  <numFmts count="5">
    <numFmt numFmtId="43" formatCode="_(* #,##0.00_);_(* \(#,##0.00\);_(* &quot;-&quot;??_);_(@_)"/>
    <numFmt numFmtId="164" formatCode="&quot;Rs.&quot;\ #,##0;&quot;Rs.&quot;\ \-#,##0"/>
    <numFmt numFmtId="165" formatCode="0.000"/>
    <numFmt numFmtId="166" formatCode="0.0"/>
    <numFmt numFmtId="167" formatCode="_(* #,##0.00_);_(* \(#,##0.00\);_(* \-??_);_(@_)"/>
  </numFmts>
  <fonts count="28">
    <font>
      <sz val="11"/>
      <color theme="1"/>
      <name val="Calibri"/>
      <family val="2"/>
      <scheme val="minor"/>
    </font>
    <font>
      <b/>
      <sz val="12"/>
      <name val="Arial"/>
      <family val="2"/>
    </font>
    <font>
      <sz val="12"/>
      <name val="Arial"/>
      <family val="2"/>
    </font>
    <font>
      <sz val="11"/>
      <color theme="1"/>
      <name val="Calibri"/>
      <family val="2"/>
      <scheme val="minor"/>
    </font>
    <font>
      <sz val="10"/>
      <name val="Arial"/>
      <family val="2"/>
    </font>
    <font>
      <sz val="10"/>
      <name val="Arial"/>
      <family val="2"/>
    </font>
    <font>
      <sz val="11"/>
      <name val="Times New Roman"/>
      <family val="1"/>
    </font>
    <font>
      <sz val="10"/>
      <name val="Helv"/>
      <charset val="204"/>
    </font>
    <font>
      <sz val="11"/>
      <color indexed="8"/>
      <name val="Calibri"/>
      <family val="2"/>
    </font>
    <font>
      <sz val="10"/>
      <name val="Arial"/>
      <family val="2"/>
      <charset val="204"/>
    </font>
    <font>
      <u/>
      <sz val="10"/>
      <color theme="10"/>
      <name val="Arial"/>
      <family val="2"/>
    </font>
    <font>
      <b/>
      <sz val="12"/>
      <name val="Courier New"/>
      <family val="3"/>
    </font>
    <font>
      <sz val="12"/>
      <name val="Times New Roman"/>
      <family val="1"/>
    </font>
    <font>
      <b/>
      <sz val="10"/>
      <name val="Arial"/>
      <family val="2"/>
    </font>
    <font>
      <sz val="16"/>
      <name val="Arial"/>
      <family val="2"/>
    </font>
    <font>
      <sz val="14"/>
      <name val="Arial"/>
      <family val="2"/>
    </font>
    <font>
      <sz val="14"/>
      <name val="Calibri"/>
      <family val="2"/>
    </font>
    <font>
      <b/>
      <sz val="14"/>
      <name val="Calibri"/>
      <family val="2"/>
    </font>
    <font>
      <b/>
      <sz val="16"/>
      <name val="Arial"/>
      <family val="2"/>
    </font>
    <font>
      <b/>
      <sz val="16"/>
      <name val="Calibri"/>
      <family val="2"/>
    </font>
    <font>
      <sz val="11"/>
      <name val="Arial"/>
      <family val="2"/>
    </font>
    <font>
      <b/>
      <sz val="11"/>
      <name val="Arial"/>
      <family val="2"/>
    </font>
    <font>
      <b/>
      <u/>
      <sz val="12"/>
      <name val="Arial"/>
      <family val="2"/>
    </font>
    <font>
      <b/>
      <u/>
      <sz val="14"/>
      <name val="Arial"/>
      <family val="2"/>
    </font>
    <font>
      <b/>
      <u/>
      <sz val="16"/>
      <name val="Arial"/>
      <family val="2"/>
    </font>
    <font>
      <b/>
      <sz val="14"/>
      <name val="Arial"/>
      <family val="2"/>
    </font>
    <font>
      <b/>
      <sz val="18"/>
      <name val="Arial"/>
      <family val="2"/>
    </font>
    <font>
      <b/>
      <sz val="36"/>
      <color theme="1"/>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1">
    <xf numFmtId="0" fontId="0" fillId="0" borderId="0"/>
    <xf numFmtId="0" fontId="4" fillId="0" borderId="0"/>
    <xf numFmtId="0" fontId="5" fillId="0" borderId="0">
      <alignment horizontal="justify" vertical="top"/>
    </xf>
    <xf numFmtId="0" fontId="6" fillId="0" borderId="0"/>
    <xf numFmtId="0" fontId="8" fillId="0" borderId="0"/>
    <xf numFmtId="0" fontId="8" fillId="0" borderId="0"/>
    <xf numFmtId="0" fontId="5" fillId="0" borderId="0"/>
    <xf numFmtId="43" fontId="5" fillId="0" borderId="0" applyFill="0" applyBorder="0" applyAlignment="0" applyProtection="0"/>
    <xf numFmtId="0" fontId="9" fillId="0" borderId="0"/>
    <xf numFmtId="0" fontId="5" fillId="0" borderId="0"/>
    <xf numFmtId="43" fontId="5" fillId="0" borderId="0" applyFont="0" applyFill="0" applyBorder="0" applyAlignment="0" applyProtection="0"/>
    <xf numFmtId="167" fontId="8" fillId="0" borderId="0"/>
    <xf numFmtId="167" fontId="8" fillId="0" borderId="0"/>
    <xf numFmtId="167" fontId="8" fillId="0" borderId="0"/>
    <xf numFmtId="167" fontId="8" fillId="0" borderId="0"/>
    <xf numFmtId="167" fontId="8" fillId="0" borderId="0"/>
    <xf numFmtId="167" fontId="8" fillId="0" borderId="0"/>
    <xf numFmtId="43" fontId="5" fillId="0" borderId="0" applyFill="0" applyBorder="0" applyAlignment="0" applyProtection="0"/>
    <xf numFmtId="164" fontId="8" fillId="0" borderId="0"/>
    <xf numFmtId="164" fontId="8" fillId="0" borderId="0" applyFill="0" applyBorder="0" applyAlignment="0" applyProtection="0"/>
    <xf numFmtId="167" fontId="8" fillId="0" borderId="0"/>
    <xf numFmtId="0" fontId="8" fillId="0" borderId="0"/>
    <xf numFmtId="9" fontId="8" fillId="0" borderId="0"/>
    <xf numFmtId="0" fontId="10" fillId="0" borderId="0" applyNumberFormat="0" applyFill="0" applyBorder="0" applyAlignment="0" applyProtection="0">
      <alignment vertical="top"/>
      <protection locked="0"/>
    </xf>
    <xf numFmtId="0" fontId="11" fillId="0" borderId="0">
      <alignment vertical="top"/>
    </xf>
    <xf numFmtId="0" fontId="5" fillId="0" borderId="0"/>
    <xf numFmtId="0" fontId="5" fillId="0" borderId="0"/>
    <xf numFmtId="0" fontId="5" fillId="0" borderId="0"/>
    <xf numFmtId="0" fontId="3" fillId="0" borderId="0"/>
    <xf numFmtId="0" fontId="12" fillId="0" borderId="0"/>
    <xf numFmtId="0" fontId="5" fillId="0" borderId="0"/>
    <xf numFmtId="0" fontId="8" fillId="0" borderId="0"/>
    <xf numFmtId="0" fontId="5" fillId="0" borderId="0"/>
    <xf numFmtId="0" fontId="5" fillId="0" borderId="0"/>
    <xf numFmtId="0" fontId="3" fillId="0" borderId="0"/>
    <xf numFmtId="9" fontId="8" fillId="0" borderId="0"/>
    <xf numFmtId="0" fontId="7" fillId="0" borderId="0"/>
    <xf numFmtId="0" fontId="5" fillId="0" borderId="0"/>
    <xf numFmtId="0" fontId="5" fillId="0" borderId="0">
      <alignment horizontal="justify" vertical="top"/>
    </xf>
    <xf numFmtId="0" fontId="8" fillId="0" borderId="0"/>
    <xf numFmtId="43" fontId="5" fillId="0" borderId="0" applyFill="0" applyBorder="0" applyAlignment="0" applyProtection="0"/>
  </cellStyleXfs>
  <cellXfs count="226">
    <xf numFmtId="0" fontId="0" fillId="0" borderId="0" xfId="0"/>
    <xf numFmtId="0" fontId="1" fillId="0" borderId="7" xfId="2" applyFont="1" applyFill="1" applyBorder="1" applyAlignment="1">
      <alignment horizontal="center" vertical="center" wrapText="1"/>
    </xf>
    <xf numFmtId="0" fontId="5" fillId="0" borderId="0" xfId="6" applyFont="1" applyFill="1"/>
    <xf numFmtId="0" fontId="5" fillId="0" borderId="0" xfId="6" applyFont="1" applyFill="1" applyBorder="1" applyAlignment="1">
      <alignment horizontal="center" vertical="top"/>
    </xf>
    <xf numFmtId="2" fontId="5" fillId="0" borderId="0" xfId="6" applyNumberFormat="1" applyFont="1" applyFill="1" applyBorder="1" applyAlignment="1">
      <alignment horizontal="center" vertical="top"/>
    </xf>
    <xf numFmtId="0" fontId="5" fillId="0" borderId="0" xfId="6" applyFont="1" applyFill="1" applyAlignment="1">
      <alignment horizontal="center" vertical="top"/>
    </xf>
    <xf numFmtId="2" fontId="5" fillId="0" borderId="0" xfId="2" applyNumberFormat="1" applyFont="1" applyFill="1" applyBorder="1" applyAlignment="1">
      <alignment horizontal="center" vertical="top" wrapText="1"/>
    </xf>
    <xf numFmtId="0" fontId="5" fillId="0" borderId="0" xfId="6" applyFont="1" applyFill="1" applyAlignment="1">
      <alignment horizontal="center"/>
    </xf>
    <xf numFmtId="0" fontId="5" fillId="0" borderId="0" xfId="2" applyFont="1" applyFill="1" applyAlignment="1">
      <alignment vertical="center" wrapText="1"/>
    </xf>
    <xf numFmtId="0" fontId="5" fillId="0" borderId="0" xfId="2" applyFont="1" applyFill="1" applyAlignment="1">
      <alignment horizontal="center" vertical="center" wrapText="1"/>
    </xf>
    <xf numFmtId="0" fontId="13" fillId="0" borderId="0" xfId="6" applyFont="1" applyFill="1" applyAlignment="1">
      <alignment horizontal="center"/>
    </xf>
    <xf numFmtId="2" fontId="14" fillId="0" borderId="0" xfId="6" applyNumberFormat="1" applyFont="1" applyFill="1" applyAlignment="1">
      <alignment horizontal="center"/>
    </xf>
    <xf numFmtId="0" fontId="15" fillId="0" borderId="0" xfId="6" applyFont="1" applyFill="1"/>
    <xf numFmtId="2" fontId="16" fillId="0" borderId="8" xfId="6" applyNumberFormat="1" applyFont="1" applyFill="1" applyBorder="1" applyAlignment="1">
      <alignment horizontal="right"/>
    </xf>
    <xf numFmtId="0" fontId="16" fillId="0" borderId="7" xfId="6" applyFont="1" applyFill="1" applyBorder="1" applyAlignment="1">
      <alignment horizontal="left"/>
    </xf>
    <xf numFmtId="0" fontId="16" fillId="0" borderId="4" xfId="6" applyFont="1" applyFill="1" applyBorder="1" applyAlignment="1">
      <alignment horizontal="center"/>
    </xf>
    <xf numFmtId="0" fontId="17" fillId="0" borderId="7" xfId="6" applyFont="1" applyFill="1" applyBorder="1" applyAlignment="1">
      <alignment horizontal="right"/>
    </xf>
    <xf numFmtId="2" fontId="17" fillId="0" borderId="8" xfId="6" applyNumberFormat="1" applyFont="1" applyFill="1" applyBorder="1" applyAlignment="1">
      <alignment horizontal="right"/>
    </xf>
    <xf numFmtId="0" fontId="17" fillId="0" borderId="7" xfId="6" applyFont="1" applyFill="1" applyBorder="1" applyAlignment="1">
      <alignment horizontal="left"/>
    </xf>
    <xf numFmtId="0" fontId="17" fillId="0" borderId="4" xfId="6" applyFont="1" applyFill="1" applyBorder="1" applyAlignment="1">
      <alignment horizontal="center"/>
    </xf>
    <xf numFmtId="2" fontId="16" fillId="0" borderId="8" xfId="6" applyNumberFormat="1" applyFont="1" applyFill="1" applyBorder="1" applyAlignment="1">
      <alignment horizontal="right" vertical="top"/>
    </xf>
    <xf numFmtId="0" fontId="16" fillId="0" borderId="7" xfId="6" applyFont="1" applyFill="1" applyBorder="1" applyAlignment="1">
      <alignment horizontal="left" wrapText="1"/>
    </xf>
    <xf numFmtId="0" fontId="2" fillId="0" borderId="0" xfId="6" applyFont="1" applyFill="1"/>
    <xf numFmtId="0" fontId="18" fillId="0" borderId="8" xfId="2" applyFont="1" applyFill="1" applyBorder="1" applyAlignment="1">
      <alignment horizontal="center" vertical="top" wrapText="1"/>
    </xf>
    <xf numFmtId="0" fontId="19" fillId="0" borderId="7" xfId="6" applyFont="1" applyFill="1" applyBorder="1" applyAlignment="1">
      <alignment horizontal="left"/>
    </xf>
    <xf numFmtId="0" fontId="14" fillId="0" borderId="4" xfId="2" applyFont="1" applyFill="1" applyBorder="1" applyAlignment="1">
      <alignment horizontal="center" vertical="top" wrapText="1"/>
    </xf>
    <xf numFmtId="0" fontId="2" fillId="0" borderId="0" xfId="6" applyFont="1" applyFill="1" applyAlignment="1">
      <alignment horizontal="center" vertical="center"/>
    </xf>
    <xf numFmtId="0" fontId="1" fillId="0" borderId="8"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1" fillId="0" borderId="0" xfId="6" applyFont="1" applyFill="1" applyBorder="1"/>
    <xf numFmtId="0" fontId="1" fillId="0" borderId="0" xfId="6" applyFont="1" applyFill="1"/>
    <xf numFmtId="2" fontId="16" fillId="0" borderId="7" xfId="6" applyNumberFormat="1" applyFont="1" applyFill="1" applyBorder="1" applyAlignment="1">
      <alignment horizontal="right"/>
    </xf>
    <xf numFmtId="0" fontId="1" fillId="0" borderId="4" xfId="6" applyNumberFormat="1" applyFont="1" applyFill="1" applyBorder="1" applyAlignment="1">
      <alignment vertical="center" wrapText="1"/>
    </xf>
    <xf numFmtId="2" fontId="15" fillId="0" borderId="0" xfId="6" applyNumberFormat="1" applyFont="1" applyFill="1"/>
    <xf numFmtId="0" fontId="20" fillId="2" borderId="7" xfId="39" applyNumberFormat="1"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0" fillId="2" borderId="7" xfId="0" applyFont="1" applyFill="1" applyBorder="1" applyAlignment="1">
      <alignment horizontal="justify" vertical="top" wrapText="1"/>
    </xf>
    <xf numFmtId="0" fontId="2" fillId="2" borderId="7" xfId="0" applyFont="1" applyFill="1" applyBorder="1" applyAlignment="1">
      <alignment horizontal="justify" vertical="center" wrapText="1"/>
    </xf>
    <xf numFmtId="0" fontId="1" fillId="2" borderId="7" xfId="2" applyFont="1" applyFill="1" applyBorder="1" applyAlignment="1">
      <alignment horizontal="center" vertical="center" wrapText="1"/>
    </xf>
    <xf numFmtId="0" fontId="2" fillId="2" borderId="7" xfId="2" applyFont="1" applyFill="1" applyBorder="1" applyAlignment="1">
      <alignment horizontal="center" vertical="center" wrapText="1"/>
    </xf>
    <xf numFmtId="2" fontId="2" fillId="2" borderId="7" xfId="1" applyNumberFormat="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lignment horizontal="justify" vertical="top" wrapText="1"/>
    </xf>
    <xf numFmtId="165" fontId="2" fillId="2" borderId="7" xfId="1" applyNumberFormat="1" applyFont="1" applyFill="1" applyBorder="1" applyAlignment="1">
      <alignment horizontal="center" vertical="center"/>
    </xf>
    <xf numFmtId="166" fontId="2" fillId="2" borderId="7" xfId="1" applyNumberFormat="1" applyFont="1" applyFill="1" applyBorder="1" applyAlignment="1">
      <alignment horizontal="center" vertical="center"/>
    </xf>
    <xf numFmtId="0" fontId="20" fillId="2" borderId="7" xfId="0" applyFont="1" applyFill="1" applyBorder="1" applyAlignment="1">
      <alignment horizontal="center" vertical="center"/>
    </xf>
    <xf numFmtId="2" fontId="20" fillId="2" borderId="7" xfId="0" applyNumberFormat="1" applyFont="1" applyFill="1" applyBorder="1" applyAlignment="1">
      <alignment horizontal="center" vertical="center"/>
    </xf>
    <xf numFmtId="165" fontId="2" fillId="2" borderId="7" xfId="2" applyNumberFormat="1" applyFont="1" applyFill="1" applyBorder="1" applyAlignment="1">
      <alignment horizontal="center" vertical="center" wrapText="1"/>
    </xf>
    <xf numFmtId="2" fontId="2" fillId="2" borderId="7" xfId="1" applyNumberFormat="1" applyFont="1" applyFill="1" applyBorder="1" applyAlignment="1">
      <alignment horizontal="center" vertical="center" wrapText="1"/>
    </xf>
    <xf numFmtId="2" fontId="2" fillId="2" borderId="8" xfId="1" applyNumberFormat="1" applyFont="1" applyFill="1" applyBorder="1" applyAlignment="1">
      <alignment horizontal="center" vertical="center"/>
    </xf>
    <xf numFmtId="2" fontId="1" fillId="2" borderId="8" xfId="1" applyNumberFormat="1" applyFont="1" applyFill="1" applyBorder="1" applyAlignment="1">
      <alignment horizontal="center" vertical="center"/>
    </xf>
    <xf numFmtId="0" fontId="21" fillId="2" borderId="7" xfId="1" applyFont="1" applyFill="1" applyBorder="1" applyAlignment="1">
      <alignment horizontal="center" vertical="center" wrapText="1"/>
    </xf>
    <xf numFmtId="0" fontId="20" fillId="2" borderId="7" xfId="39" applyNumberFormat="1" applyFont="1" applyFill="1" applyBorder="1" applyAlignment="1">
      <alignment horizontal="center" vertical="center" wrapText="1"/>
    </xf>
    <xf numFmtId="2" fontId="20" fillId="2" borderId="7" xfId="39" applyNumberFormat="1" applyFont="1" applyFill="1" applyBorder="1" applyAlignment="1">
      <alignment horizontal="center" vertical="center" wrapText="1"/>
    </xf>
    <xf numFmtId="0" fontId="20" fillId="2" borderId="7" xfId="4" applyNumberFormat="1" applyFont="1" applyFill="1" applyBorder="1" applyAlignment="1">
      <alignment horizontal="center" vertical="center"/>
    </xf>
    <xf numFmtId="2" fontId="2" fillId="2" borderId="0" xfId="1" applyNumberFormat="1" applyFont="1" applyFill="1" applyBorder="1" applyAlignment="1">
      <alignment horizontal="center" vertical="center"/>
    </xf>
    <xf numFmtId="0" fontId="2" fillId="2" borderId="0" xfId="1" applyFont="1" applyFill="1"/>
    <xf numFmtId="1" fontId="1" fillId="2" borderId="4" xfId="2" applyNumberFormat="1" applyFont="1" applyFill="1" applyBorder="1" applyAlignment="1">
      <alignment horizontal="center" vertical="center" wrapText="1"/>
    </xf>
    <xf numFmtId="0" fontId="1" fillId="2" borderId="7" xfId="1" applyFont="1" applyFill="1" applyBorder="1" applyAlignment="1">
      <alignment horizontal="center" vertical="center" wrapText="1"/>
    </xf>
    <xf numFmtId="4" fontId="1" fillId="2" borderId="8" xfId="1" applyNumberFormat="1" applyFont="1" applyFill="1" applyBorder="1" applyAlignment="1">
      <alignment horizontal="center" vertical="center" wrapText="1"/>
    </xf>
    <xf numFmtId="0" fontId="2" fillId="2" borderId="0" xfId="1" applyFont="1" applyFill="1" applyAlignment="1">
      <alignment vertical="center"/>
    </xf>
    <xf numFmtId="1" fontId="2" fillId="2" borderId="4" xfId="2" applyNumberFormat="1" applyFont="1" applyFill="1" applyBorder="1" applyAlignment="1">
      <alignment horizontal="center" vertical="center" wrapText="1"/>
    </xf>
    <xf numFmtId="0" fontId="2" fillId="2" borderId="7" xfId="2" applyFont="1" applyFill="1" applyBorder="1" applyAlignment="1">
      <alignment horizontal="justify" vertical="top" wrapText="1"/>
    </xf>
    <xf numFmtId="0" fontId="2" fillId="2" borderId="7" xfId="1" applyFont="1" applyFill="1" applyBorder="1" applyAlignment="1">
      <alignment horizontal="center" vertical="center" wrapText="1"/>
    </xf>
    <xf numFmtId="2" fontId="22" fillId="2" borderId="7" xfId="2" applyNumberFormat="1" applyFont="1" applyFill="1" applyBorder="1" applyAlignment="1">
      <alignment horizontal="justify" vertical="top" wrapText="1"/>
    </xf>
    <xf numFmtId="2" fontId="2" fillId="2" borderId="0" xfId="1" applyNumberFormat="1" applyFont="1" applyFill="1"/>
    <xf numFmtId="1" fontId="2" fillId="2" borderId="4" xfId="1" applyNumberFormat="1" applyFont="1" applyFill="1" applyBorder="1" applyAlignment="1">
      <alignment horizontal="center" vertical="center"/>
    </xf>
    <xf numFmtId="166" fontId="2" fillId="2" borderId="4" xfId="1" applyNumberFormat="1" applyFont="1" applyFill="1" applyBorder="1" applyAlignment="1">
      <alignment horizontal="center" vertical="center"/>
    </xf>
    <xf numFmtId="0" fontId="2" fillId="2" borderId="7" xfId="1" applyFont="1" applyFill="1" applyBorder="1" applyAlignment="1">
      <alignment horizontal="justify" vertical="top"/>
    </xf>
    <xf numFmtId="166" fontId="2" fillId="2" borderId="4" xfId="2" applyNumberFormat="1" applyFont="1" applyFill="1" applyBorder="1" applyAlignment="1">
      <alignment horizontal="center" vertical="center" wrapText="1"/>
    </xf>
    <xf numFmtId="2" fontId="2" fillId="2" borderId="7" xfId="2" applyNumberFormat="1" applyFont="1" applyFill="1" applyBorder="1" applyAlignment="1">
      <alignment horizontal="justify" vertical="top" wrapText="1"/>
    </xf>
    <xf numFmtId="165" fontId="20" fillId="2" borderId="7" xfId="0" applyNumberFormat="1" applyFont="1" applyFill="1" applyBorder="1" applyAlignment="1">
      <alignment horizontal="center" vertical="center"/>
    </xf>
    <xf numFmtId="2" fontId="20" fillId="2" borderId="8" xfId="0" applyNumberFormat="1" applyFont="1" applyFill="1" applyBorder="1" applyAlignment="1">
      <alignment horizontal="right" vertical="center"/>
    </xf>
    <xf numFmtId="2" fontId="2" fillId="2" borderId="8" xfId="1" applyNumberFormat="1" applyFont="1" applyFill="1" applyBorder="1" applyAlignment="1">
      <alignment horizontal="center" vertical="center" wrapText="1"/>
    </xf>
    <xf numFmtId="0" fontId="1" fillId="2" borderId="7" xfId="1" applyFont="1" applyFill="1" applyBorder="1" applyAlignment="1">
      <alignment horizontal="justify" vertical="top"/>
    </xf>
    <xf numFmtId="166" fontId="2" fillId="2" borderId="4" xfId="1" applyNumberFormat="1" applyFont="1" applyFill="1" applyBorder="1" applyAlignment="1">
      <alignment horizontal="center" vertical="center" wrapText="1"/>
    </xf>
    <xf numFmtId="1" fontId="2" fillId="2" borderId="4" xfId="1" applyNumberFormat="1" applyFont="1" applyFill="1" applyBorder="1" applyAlignment="1">
      <alignment horizontal="center" vertical="center" wrapText="1"/>
    </xf>
    <xf numFmtId="0" fontId="2" fillId="2" borderId="0" xfId="1" applyFont="1" applyFill="1" applyBorder="1"/>
    <xf numFmtId="0" fontId="2" fillId="2" borderId="7" xfId="1" applyFont="1" applyFill="1" applyBorder="1" applyAlignment="1">
      <alignment horizontal="left" vertical="center" wrapText="1"/>
    </xf>
    <xf numFmtId="0" fontId="2" fillId="2" borderId="0" xfId="1" applyFont="1" applyFill="1" applyAlignment="1">
      <alignment horizontal="center" vertical="center"/>
    </xf>
    <xf numFmtId="0" fontId="2" fillId="2" borderId="7" xfId="3" applyFont="1" applyFill="1" applyBorder="1" applyAlignment="1">
      <alignment horizontal="center" vertical="center" wrapText="1"/>
    </xf>
    <xf numFmtId="0" fontId="2" fillId="2" borderId="7" xfId="2" applyNumberFormat="1" applyFont="1" applyFill="1" applyBorder="1" applyAlignment="1">
      <alignment horizontal="justify" vertical="top" wrapText="1"/>
    </xf>
    <xf numFmtId="0" fontId="2" fillId="2" borderId="0" xfId="2" applyFont="1" applyFill="1" applyAlignment="1">
      <alignment vertical="center" wrapText="1"/>
    </xf>
    <xf numFmtId="0" fontId="21" fillId="2" borderId="4" xfId="1" applyFont="1" applyFill="1" applyBorder="1" applyAlignment="1">
      <alignment horizontal="center" vertical="center" wrapText="1"/>
    </xf>
    <xf numFmtId="0" fontId="21" fillId="2" borderId="8" xfId="1" applyFont="1" applyFill="1" applyBorder="1" applyAlignment="1">
      <alignment horizontal="center" vertical="center" wrapText="1"/>
    </xf>
    <xf numFmtId="1" fontId="20" fillId="2" borderId="4" xfId="39" applyNumberFormat="1" applyFont="1" applyFill="1" applyBorder="1" applyAlignment="1">
      <alignment horizontal="center" vertical="center" wrapText="1"/>
    </xf>
    <xf numFmtId="43" fontId="20" fillId="2" borderId="7" xfId="40" applyFont="1" applyFill="1" applyBorder="1" applyAlignment="1">
      <alignment horizontal="center" vertical="center" wrapText="1"/>
    </xf>
    <xf numFmtId="43" fontId="20" fillId="2" borderId="8" xfId="40" applyFont="1" applyFill="1" applyBorder="1" applyAlignment="1">
      <alignment horizontal="center" vertical="center" wrapText="1"/>
    </xf>
    <xf numFmtId="166" fontId="20" fillId="2" borderId="4" xfId="39" applyNumberFormat="1" applyFont="1" applyFill="1" applyBorder="1" applyAlignment="1">
      <alignment horizontal="center" vertical="center" wrapText="1"/>
    </xf>
    <xf numFmtId="43" fontId="20" fillId="2" borderId="7" xfId="40" applyFont="1" applyFill="1" applyBorder="1" applyAlignment="1">
      <alignment horizontal="center" vertical="center"/>
    </xf>
    <xf numFmtId="43" fontId="20" fillId="2" borderId="8" xfId="40" applyFont="1" applyFill="1" applyBorder="1" applyAlignment="1">
      <alignment horizontal="center" vertical="center"/>
    </xf>
    <xf numFmtId="2" fontId="21" fillId="2" borderId="8" xfId="0" applyNumberFormat="1" applyFont="1" applyFill="1" applyBorder="1" applyAlignment="1">
      <alignment horizontal="center" vertical="center"/>
    </xf>
    <xf numFmtId="0" fontId="20" fillId="2" borderId="7" xfId="4" applyNumberFormat="1" applyFont="1" applyFill="1" applyBorder="1" applyAlignment="1">
      <alignment vertical="center" wrapText="1"/>
    </xf>
    <xf numFmtId="1" fontId="20" fillId="2" borderId="4" xfId="4" applyNumberFormat="1" applyFont="1" applyFill="1" applyBorder="1" applyAlignment="1">
      <alignment horizontal="center" vertical="center"/>
    </xf>
    <xf numFmtId="0" fontId="20" fillId="2" borderId="7" xfId="4" applyNumberFormat="1" applyFont="1" applyFill="1" applyBorder="1" applyAlignment="1">
      <alignment vertical="center"/>
    </xf>
    <xf numFmtId="1" fontId="21" fillId="2" borderId="4" xfId="4" applyNumberFormat="1" applyFont="1" applyFill="1" applyBorder="1" applyAlignment="1">
      <alignment horizontal="center" vertical="center"/>
    </xf>
    <xf numFmtId="2" fontId="21" fillId="2" borderId="8" xfId="0" applyNumberFormat="1" applyFont="1" applyFill="1" applyBorder="1" applyAlignment="1">
      <alignment horizontal="right" vertical="center"/>
    </xf>
    <xf numFmtId="2" fontId="21" fillId="2" borderId="7" xfId="0" applyNumberFormat="1" applyFont="1" applyFill="1" applyBorder="1" applyAlignment="1">
      <alignment horizontal="center" vertical="center"/>
    </xf>
    <xf numFmtId="0" fontId="20" fillId="2" borderId="7" xfId="6" applyFont="1" applyFill="1" applyBorder="1" applyAlignment="1">
      <alignment horizontal="justify" vertical="justify" wrapText="1"/>
    </xf>
    <xf numFmtId="0" fontId="20" fillId="2" borderId="7" xfId="6" applyFont="1" applyFill="1" applyBorder="1" applyAlignment="1">
      <alignment horizontal="center" vertical="center" wrapText="1"/>
    </xf>
    <xf numFmtId="166" fontId="20" fillId="2" borderId="4" xfId="4" applyNumberFormat="1" applyFont="1" applyFill="1" applyBorder="1" applyAlignment="1">
      <alignment horizontal="center" vertical="center"/>
    </xf>
    <xf numFmtId="1" fontId="1" fillId="2" borderId="0" xfId="1" applyNumberFormat="1" applyFont="1" applyFill="1" applyBorder="1" applyAlignment="1">
      <alignment horizontal="center" vertical="center"/>
    </xf>
    <xf numFmtId="0" fontId="2" fillId="2" borderId="0" xfId="1" applyFont="1" applyFill="1" applyBorder="1" applyAlignment="1">
      <alignment horizontal="justify" vertical="top"/>
    </xf>
    <xf numFmtId="0" fontId="2" fillId="2" borderId="0" xfId="1" applyFont="1" applyFill="1" applyBorder="1" applyAlignment="1">
      <alignment horizontal="center" vertical="center"/>
    </xf>
    <xf numFmtId="0" fontId="2" fillId="2" borderId="0" xfId="1" applyFont="1" applyFill="1" applyBorder="1" applyAlignment="1">
      <alignment horizontal="center" vertical="top"/>
    </xf>
    <xf numFmtId="0" fontId="1" fillId="2" borderId="4" xfId="1" applyNumberFormat="1" applyFont="1" applyFill="1" applyBorder="1" applyAlignment="1">
      <alignment horizontal="left" vertical="center" wrapText="1"/>
    </xf>
    <xf numFmtId="2" fontId="2" fillId="2" borderId="7" xfId="1" applyNumberFormat="1" applyFont="1" applyFill="1" applyBorder="1" applyAlignment="1">
      <alignment vertical="center"/>
    </xf>
    <xf numFmtId="0" fontId="1" fillId="2" borderId="5" xfId="1" applyFont="1" applyFill="1" applyBorder="1" applyAlignment="1">
      <alignment horizontal="center" vertical="center" wrapText="1"/>
    </xf>
    <xf numFmtId="2" fontId="2" fillId="2" borderId="5" xfId="1" applyNumberFormat="1" applyFont="1" applyFill="1" applyBorder="1" applyAlignment="1">
      <alignment horizontal="center" vertical="center"/>
    </xf>
    <xf numFmtId="0" fontId="1" fillId="2" borderId="5" xfId="1" applyFont="1" applyFill="1" applyBorder="1" applyAlignment="1">
      <alignment horizontal="center" vertical="center"/>
    </xf>
    <xf numFmtId="2" fontId="20" fillId="2" borderId="5" xfId="0" applyNumberFormat="1" applyFont="1" applyFill="1" applyBorder="1" applyAlignment="1">
      <alignment horizontal="center" vertical="center"/>
    </xf>
    <xf numFmtId="2" fontId="2" fillId="2" borderId="5" xfId="1" applyNumberFormat="1" applyFont="1" applyFill="1" applyBorder="1" applyAlignment="1">
      <alignment horizontal="center" vertical="center" wrapText="1"/>
    </xf>
    <xf numFmtId="0" fontId="21" fillId="2" borderId="5" xfId="1" applyFont="1" applyFill="1" applyBorder="1" applyAlignment="1">
      <alignment horizontal="center" vertical="center" wrapText="1"/>
    </xf>
    <xf numFmtId="43" fontId="20" fillId="2" borderId="5" xfId="40" applyFont="1" applyFill="1" applyBorder="1" applyAlignment="1">
      <alignment horizontal="center" vertical="center" wrapText="1"/>
    </xf>
    <xf numFmtId="43" fontId="20" fillId="2" borderId="5" xfId="40" applyFont="1" applyFill="1" applyBorder="1" applyAlignment="1">
      <alignment horizontal="center" vertical="center"/>
    </xf>
    <xf numFmtId="2" fontId="21" fillId="2" borderId="5" xfId="0" applyNumberFormat="1" applyFont="1" applyFill="1" applyBorder="1" applyAlignment="1">
      <alignment horizontal="center" vertical="center"/>
    </xf>
    <xf numFmtId="2" fontId="20" fillId="2" borderId="5" xfId="39" applyNumberFormat="1" applyFont="1" applyFill="1" applyBorder="1" applyAlignment="1">
      <alignment horizontal="center" vertical="center" wrapText="1"/>
    </xf>
    <xf numFmtId="0" fontId="1" fillId="2" borderId="8" xfId="1" applyFont="1" applyFill="1" applyBorder="1" applyAlignment="1">
      <alignment horizontal="center" vertical="center" wrapText="1"/>
    </xf>
    <xf numFmtId="0" fontId="20" fillId="2" borderId="7" xfId="0" applyNumberFormat="1" applyFont="1" applyFill="1" applyBorder="1" applyAlignment="1">
      <alignment horizontal="justify" vertical="top" wrapText="1"/>
    </xf>
    <xf numFmtId="2" fontId="23" fillId="2" borderId="7" xfId="2" applyNumberFormat="1" applyFont="1" applyFill="1" applyBorder="1" applyAlignment="1">
      <alignment horizontal="justify" vertical="top" wrapText="1"/>
    </xf>
    <xf numFmtId="2" fontId="24" fillId="2" borderId="7" xfId="2" applyNumberFormat="1" applyFont="1" applyFill="1" applyBorder="1" applyAlignment="1">
      <alignment horizontal="justify" vertical="top" wrapText="1"/>
    </xf>
    <xf numFmtId="0" fontId="24" fillId="2" borderId="7" xfId="2" applyFont="1" applyFill="1" applyBorder="1" applyAlignment="1">
      <alignment horizontal="justify" vertical="top"/>
    </xf>
    <xf numFmtId="0" fontId="25" fillId="2" borderId="7" xfId="1" applyFont="1" applyFill="1" applyBorder="1" applyAlignment="1">
      <alignment horizontal="justify" vertical="top"/>
    </xf>
    <xf numFmtId="0" fontId="2" fillId="2" borderId="7" xfId="1" applyFont="1" applyFill="1" applyBorder="1" applyAlignment="1">
      <alignment horizontal="justify" vertical="center" wrapText="1"/>
    </xf>
    <xf numFmtId="0" fontId="2" fillId="2" borderId="7" xfId="1" applyFont="1" applyFill="1" applyBorder="1" applyAlignment="1">
      <alignment horizontal="left" vertical="center"/>
    </xf>
    <xf numFmtId="0" fontId="25" fillId="2" borderId="7" xfId="1" applyFont="1" applyFill="1" applyBorder="1" applyAlignment="1">
      <alignment horizontal="left" vertical="center" wrapText="1"/>
    </xf>
    <xf numFmtId="2" fontId="25" fillId="2" borderId="5" xfId="0" applyNumberFormat="1" applyFont="1" applyFill="1" applyBorder="1" applyAlignment="1">
      <alignment vertical="center"/>
    </xf>
    <xf numFmtId="2" fontId="25" fillId="2" borderId="9" xfId="0" applyNumberFormat="1" applyFont="1" applyFill="1" applyBorder="1" applyAlignment="1">
      <alignment vertical="center"/>
    </xf>
    <xf numFmtId="2" fontId="25" fillId="2" borderId="7" xfId="0" applyNumberFormat="1" applyFont="1" applyFill="1" applyBorder="1" applyAlignment="1">
      <alignment vertical="center"/>
    </xf>
    <xf numFmtId="0" fontId="16" fillId="0" borderId="0" xfId="6" applyFont="1" applyFill="1" applyBorder="1" applyAlignment="1">
      <alignment horizontal="center"/>
    </xf>
    <xf numFmtId="0" fontId="17" fillId="0" borderId="0" xfId="6" applyFont="1" applyFill="1" applyBorder="1" applyAlignment="1">
      <alignment horizontal="right"/>
    </xf>
    <xf numFmtId="2" fontId="17" fillId="0" borderId="0" xfId="6" applyNumberFormat="1" applyFont="1" applyFill="1" applyBorder="1" applyAlignment="1">
      <alignment horizontal="right"/>
    </xf>
    <xf numFmtId="0" fontId="16" fillId="0" borderId="7" xfId="6" applyFont="1" applyFill="1" applyBorder="1" applyAlignment="1">
      <alignment horizontal="center"/>
    </xf>
    <xf numFmtId="2" fontId="17" fillId="0" borderId="7" xfId="6" applyNumberFormat="1" applyFont="1" applyFill="1" applyBorder="1" applyAlignment="1">
      <alignment horizontal="right"/>
    </xf>
    <xf numFmtId="0" fontId="27" fillId="0" borderId="0" xfId="0" applyFont="1" applyAlignment="1">
      <alignment horizontal="center"/>
    </xf>
    <xf numFmtId="0" fontId="1" fillId="0" borderId="4" xfId="6" applyFont="1" applyFill="1" applyBorder="1" applyAlignment="1">
      <alignment horizontal="left" vertical="top" wrapText="1"/>
    </xf>
    <xf numFmtId="0" fontId="1" fillId="0" borderId="7" xfId="6" applyFont="1" applyFill="1" applyBorder="1" applyAlignment="1">
      <alignment horizontal="left" vertical="top" wrapText="1"/>
    </xf>
    <xf numFmtId="0" fontId="1" fillId="0" borderId="8" xfId="6" applyFont="1" applyFill="1" applyBorder="1" applyAlignment="1">
      <alignment horizontal="left" vertical="top" wrapText="1"/>
    </xf>
    <xf numFmtId="0" fontId="1" fillId="0" borderId="5" xfId="6" applyNumberFormat="1" applyFont="1" applyFill="1" applyBorder="1" applyAlignment="1">
      <alignment horizontal="left" vertical="center" wrapText="1"/>
    </xf>
    <xf numFmtId="0" fontId="1" fillId="0" borderId="6" xfId="6" applyNumberFormat="1" applyFont="1" applyFill="1" applyBorder="1" applyAlignment="1">
      <alignment horizontal="left" vertical="center" wrapText="1"/>
    </xf>
    <xf numFmtId="0" fontId="26" fillId="0" borderId="1" xfId="6" applyFont="1" applyFill="1" applyBorder="1" applyAlignment="1">
      <alignment horizontal="center" vertical="center"/>
    </xf>
    <xf numFmtId="0" fontId="26" fillId="0" borderId="2" xfId="6" applyFont="1" applyFill="1" applyBorder="1" applyAlignment="1">
      <alignment horizontal="center" vertical="center"/>
    </xf>
    <xf numFmtId="0" fontId="26" fillId="0" borderId="3" xfId="6" applyFont="1" applyFill="1" applyBorder="1" applyAlignment="1">
      <alignment horizontal="center" vertical="center"/>
    </xf>
    <xf numFmtId="0" fontId="2" fillId="2" borderId="12" xfId="2" applyFont="1" applyFill="1" applyBorder="1" applyAlignment="1">
      <alignment horizontal="center" vertical="center" wrapText="1"/>
    </xf>
    <xf numFmtId="0" fontId="2" fillId="2" borderId="13" xfId="2" applyFont="1" applyFill="1" applyBorder="1" applyAlignment="1">
      <alignment horizontal="center" vertical="center" wrapText="1"/>
    </xf>
    <xf numFmtId="0" fontId="2" fillId="2" borderId="14" xfId="2" applyFont="1" applyFill="1" applyBorder="1" applyAlignment="1">
      <alignment horizontal="center" vertical="center" wrapText="1"/>
    </xf>
    <xf numFmtId="0" fontId="2" fillId="2" borderId="18"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2" fillId="2" borderId="19" xfId="2" applyFont="1" applyFill="1" applyBorder="1" applyAlignment="1">
      <alignment horizontal="center" vertical="center" wrapText="1"/>
    </xf>
    <xf numFmtId="0" fontId="2" fillId="2" borderId="15"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2" borderId="17" xfId="2" applyFont="1" applyFill="1" applyBorder="1" applyAlignment="1">
      <alignment horizontal="center" vertical="center" wrapText="1"/>
    </xf>
    <xf numFmtId="0" fontId="1" fillId="2" borderId="21" xfId="1" applyNumberFormat="1" applyFont="1" applyFill="1" applyBorder="1" applyAlignment="1">
      <alignment horizontal="center" vertical="center" wrapText="1"/>
    </xf>
    <xf numFmtId="0" fontId="1" fillId="2" borderId="10" xfId="1" applyNumberFormat="1" applyFont="1" applyFill="1" applyBorder="1" applyAlignment="1">
      <alignment horizontal="center" vertical="center" wrapText="1"/>
    </xf>
    <xf numFmtId="0" fontId="1" fillId="2" borderId="6" xfId="1" applyNumberFormat="1" applyFont="1" applyFill="1" applyBorder="1" applyAlignment="1">
      <alignment horizontal="center" vertical="center" wrapText="1"/>
    </xf>
    <xf numFmtId="0" fontId="20" fillId="2" borderId="5" xfId="4" applyNumberFormat="1" applyFont="1" applyFill="1" applyBorder="1" applyAlignment="1">
      <alignment horizontal="center" vertical="center"/>
    </xf>
    <xf numFmtId="0" fontId="20" fillId="2" borderId="10" xfId="4" applyNumberFormat="1" applyFont="1" applyFill="1" applyBorder="1" applyAlignment="1">
      <alignment horizontal="center" vertical="center"/>
    </xf>
    <xf numFmtId="0" fontId="20" fillId="2" borderId="6" xfId="4" applyNumberFormat="1" applyFont="1" applyFill="1" applyBorder="1" applyAlignment="1">
      <alignment horizontal="center" vertical="center"/>
    </xf>
    <xf numFmtId="166" fontId="26" fillId="2" borderId="1" xfId="1" applyNumberFormat="1" applyFont="1" applyFill="1" applyBorder="1" applyAlignment="1">
      <alignment horizontal="center" vertical="top"/>
    </xf>
    <xf numFmtId="166" fontId="26" fillId="2" borderId="2" xfId="1" applyNumberFormat="1" applyFont="1" applyFill="1" applyBorder="1" applyAlignment="1">
      <alignment horizontal="center" vertical="top"/>
    </xf>
    <xf numFmtId="166" fontId="26" fillId="2" borderId="20" xfId="1" applyNumberFormat="1" applyFont="1" applyFill="1" applyBorder="1" applyAlignment="1">
      <alignment horizontal="center" vertical="top"/>
    </xf>
    <xf numFmtId="166" fontId="26" fillId="2" borderId="3" xfId="1" applyNumberFormat="1" applyFont="1" applyFill="1" applyBorder="1" applyAlignment="1">
      <alignment horizontal="center" vertical="top"/>
    </xf>
    <xf numFmtId="0" fontId="1" fillId="2" borderId="7" xfId="1" applyNumberFormat="1" applyFont="1" applyFill="1" applyBorder="1" applyAlignment="1">
      <alignment horizontal="left" vertical="center" wrapText="1"/>
    </xf>
    <xf numFmtId="0" fontId="1" fillId="2" borderId="5" xfId="1" applyNumberFormat="1" applyFont="1" applyFill="1" applyBorder="1" applyAlignment="1">
      <alignment horizontal="left" vertical="center" wrapText="1"/>
    </xf>
    <xf numFmtId="0" fontId="1" fillId="2" borderId="8" xfId="1" applyNumberFormat="1" applyFont="1" applyFill="1" applyBorder="1" applyAlignment="1">
      <alignment horizontal="left" vertical="center" wrapText="1"/>
    </xf>
    <xf numFmtId="0" fontId="1" fillId="2" borderId="7" xfId="6" applyNumberFormat="1" applyFont="1" applyFill="1" applyBorder="1" applyAlignment="1">
      <alignment horizontal="left" vertical="center" wrapText="1"/>
    </xf>
    <xf numFmtId="0" fontId="1" fillId="2" borderId="5" xfId="6" applyNumberFormat="1" applyFont="1" applyFill="1" applyBorder="1" applyAlignment="1">
      <alignment horizontal="left" vertical="center" wrapText="1"/>
    </xf>
    <xf numFmtId="0" fontId="1" fillId="2" borderId="8" xfId="6" applyNumberFormat="1" applyFont="1" applyFill="1" applyBorder="1" applyAlignment="1">
      <alignment horizontal="left" vertical="center" wrapText="1"/>
    </xf>
    <xf numFmtId="0" fontId="1" fillId="2" borderId="5" xfId="1" applyFont="1" applyFill="1" applyBorder="1" applyAlignment="1">
      <alignment horizontal="center" vertical="center" wrapText="1"/>
    </xf>
    <xf numFmtId="0" fontId="1" fillId="2" borderId="9" xfId="1" applyFont="1" applyFill="1" applyBorder="1" applyAlignment="1">
      <alignment horizontal="center" vertical="center" wrapText="1"/>
    </xf>
    <xf numFmtId="165" fontId="1" fillId="2" borderId="5" xfId="1" applyNumberFormat="1" applyFont="1" applyFill="1" applyBorder="1" applyAlignment="1">
      <alignment horizontal="right" vertical="center"/>
    </xf>
    <xf numFmtId="165" fontId="1" fillId="2" borderId="10" xfId="1" applyNumberFormat="1" applyFont="1" applyFill="1" applyBorder="1" applyAlignment="1">
      <alignment horizontal="right" vertical="center"/>
    </xf>
    <xf numFmtId="165" fontId="1" fillId="2" borderId="9" xfId="1" applyNumberFormat="1" applyFont="1" applyFill="1" applyBorder="1" applyAlignment="1">
      <alignment horizontal="right" vertical="center"/>
    </xf>
    <xf numFmtId="2" fontId="2" fillId="2" borderId="12" xfId="1" applyNumberFormat="1" applyFont="1" applyFill="1" applyBorder="1" applyAlignment="1">
      <alignment horizontal="center" vertical="center"/>
    </xf>
    <xf numFmtId="2" fontId="2" fillId="2" borderId="13" xfId="1" applyNumberFormat="1" applyFont="1" applyFill="1" applyBorder="1" applyAlignment="1">
      <alignment horizontal="center" vertical="center"/>
    </xf>
    <xf numFmtId="2" fontId="2" fillId="2" borderId="14" xfId="1" applyNumberFormat="1" applyFont="1" applyFill="1" applyBorder="1" applyAlignment="1">
      <alignment horizontal="center" vertical="center"/>
    </xf>
    <xf numFmtId="2" fontId="2" fillId="2" borderId="15" xfId="1" applyNumberFormat="1" applyFont="1" applyFill="1" applyBorder="1" applyAlignment="1">
      <alignment horizontal="center" vertical="center"/>
    </xf>
    <xf numFmtId="2" fontId="2" fillId="2" borderId="16" xfId="1" applyNumberFormat="1" applyFont="1" applyFill="1" applyBorder="1" applyAlignment="1">
      <alignment horizontal="center" vertical="center"/>
    </xf>
    <xf numFmtId="2" fontId="2" fillId="2" borderId="17" xfId="1" applyNumberFormat="1" applyFont="1" applyFill="1" applyBorder="1" applyAlignment="1">
      <alignment horizontal="center" vertical="center"/>
    </xf>
    <xf numFmtId="2" fontId="25" fillId="2" borderId="7" xfId="0" applyNumberFormat="1" applyFont="1" applyFill="1" applyBorder="1" applyAlignment="1">
      <alignment horizontal="left" vertical="center"/>
    </xf>
    <xf numFmtId="0" fontId="2" fillId="2" borderId="5"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6" xfId="1" applyFont="1" applyFill="1" applyBorder="1" applyAlignment="1">
      <alignment horizontal="center" vertical="center"/>
    </xf>
    <xf numFmtId="2" fontId="2" fillId="2" borderId="5" xfId="1" applyNumberFormat="1" applyFont="1" applyFill="1" applyBorder="1" applyAlignment="1">
      <alignment horizontal="center" vertical="center"/>
    </xf>
    <xf numFmtId="2" fontId="2" fillId="2" borderId="10" xfId="1" applyNumberFormat="1" applyFont="1" applyFill="1" applyBorder="1" applyAlignment="1">
      <alignment horizontal="center" vertical="center"/>
    </xf>
    <xf numFmtId="2" fontId="2" fillId="2" borderId="6" xfId="1" applyNumberFormat="1" applyFont="1" applyFill="1" applyBorder="1" applyAlignment="1">
      <alignment horizontal="center" vertical="center"/>
    </xf>
    <xf numFmtId="0" fontId="1" fillId="2" borderId="5" xfId="1" applyFont="1" applyFill="1" applyBorder="1" applyAlignment="1">
      <alignment horizontal="right" vertical="center"/>
    </xf>
    <xf numFmtId="0" fontId="1" fillId="2" borderId="10" xfId="1" applyFont="1" applyFill="1" applyBorder="1" applyAlignment="1">
      <alignment horizontal="right" vertical="center"/>
    </xf>
    <xf numFmtId="0" fontId="1" fillId="2" borderId="9" xfId="1" applyFont="1" applyFill="1" applyBorder="1" applyAlignment="1">
      <alignment horizontal="right" vertical="center"/>
    </xf>
    <xf numFmtId="2" fontId="21" fillId="2" borderId="7" xfId="0" applyNumberFormat="1" applyFont="1" applyFill="1" applyBorder="1" applyAlignment="1">
      <alignment horizontal="center" vertical="center"/>
    </xf>
    <xf numFmtId="0" fontId="18" fillId="2" borderId="4"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5"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0" fillId="2" borderId="5"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6" xfId="0" applyFont="1" applyFill="1" applyBorder="1" applyAlignment="1">
      <alignment horizontal="center" vertical="center"/>
    </xf>
    <xf numFmtId="43" fontId="20" fillId="2" borderId="5" xfId="40" applyFont="1" applyFill="1" applyBorder="1" applyAlignment="1">
      <alignment horizontal="center" vertical="center" wrapText="1"/>
    </xf>
    <xf numFmtId="43" fontId="20" fillId="2" borderId="10" xfId="40" applyFont="1" applyFill="1" applyBorder="1" applyAlignment="1">
      <alignment horizontal="center" vertical="center" wrapText="1"/>
    </xf>
    <xf numFmtId="43" fontId="20" fillId="2" borderId="6" xfId="40" applyFont="1" applyFill="1" applyBorder="1" applyAlignment="1">
      <alignment horizontal="center" vertical="center" wrapText="1"/>
    </xf>
    <xf numFmtId="2" fontId="25" fillId="2" borderId="5" xfId="0" applyNumberFormat="1" applyFont="1" applyFill="1" applyBorder="1" applyAlignment="1">
      <alignment horizontal="right" vertical="center"/>
    </xf>
    <xf numFmtId="2" fontId="21" fillId="2" borderId="10" xfId="0" applyNumberFormat="1" applyFont="1" applyFill="1" applyBorder="1" applyAlignment="1">
      <alignment horizontal="right" vertical="center"/>
    </xf>
    <xf numFmtId="2" fontId="21" fillId="2" borderId="9" xfId="0" applyNumberFormat="1" applyFont="1" applyFill="1" applyBorder="1" applyAlignment="1">
      <alignment horizontal="right" vertical="center"/>
    </xf>
    <xf numFmtId="43" fontId="20" fillId="2" borderId="12" xfId="40" applyFont="1" applyFill="1" applyBorder="1" applyAlignment="1">
      <alignment horizontal="center" vertical="center" wrapText="1"/>
    </xf>
    <xf numFmtId="43" fontId="20" fillId="2" borderId="13" xfId="40" applyFont="1" applyFill="1" applyBorder="1" applyAlignment="1">
      <alignment horizontal="center" vertical="center" wrapText="1"/>
    </xf>
    <xf numFmtId="43" fontId="20" fillId="2" borderId="14" xfId="40" applyFont="1" applyFill="1" applyBorder="1" applyAlignment="1">
      <alignment horizontal="center" vertical="center" wrapText="1"/>
    </xf>
    <xf numFmtId="43" fontId="20" fillId="2" borderId="15" xfId="40" applyFont="1" applyFill="1" applyBorder="1" applyAlignment="1">
      <alignment horizontal="center" vertical="center" wrapText="1"/>
    </xf>
    <xf numFmtId="43" fontId="20" fillId="2" borderId="16" xfId="40" applyFont="1" applyFill="1" applyBorder="1" applyAlignment="1">
      <alignment horizontal="center" vertical="center" wrapText="1"/>
    </xf>
    <xf numFmtId="43" fontId="20" fillId="2" borderId="17" xfId="40" applyFont="1" applyFill="1" applyBorder="1" applyAlignment="1">
      <alignment horizontal="center" vertical="center" wrapText="1"/>
    </xf>
    <xf numFmtId="0" fontId="20" fillId="2" borderId="12" xfId="6" applyFont="1" applyFill="1" applyBorder="1" applyAlignment="1">
      <alignment horizontal="center" vertical="center" wrapText="1"/>
    </xf>
    <xf numFmtId="0" fontId="20" fillId="2" borderId="13" xfId="6" applyFont="1" applyFill="1" applyBorder="1" applyAlignment="1">
      <alignment horizontal="center" vertical="center" wrapText="1"/>
    </xf>
    <xf numFmtId="0" fontId="20" fillId="2" borderId="14" xfId="6" applyFont="1" applyFill="1" applyBorder="1" applyAlignment="1">
      <alignment horizontal="center" vertical="center" wrapText="1"/>
    </xf>
    <xf numFmtId="0" fontId="20" fillId="2" borderId="15" xfId="6" applyFont="1" applyFill="1" applyBorder="1" applyAlignment="1">
      <alignment horizontal="center" vertical="center" wrapText="1"/>
    </xf>
    <xf numFmtId="0" fontId="20" fillId="2" borderId="16" xfId="6" applyFont="1" applyFill="1" applyBorder="1" applyAlignment="1">
      <alignment horizontal="center" vertical="center" wrapText="1"/>
    </xf>
    <xf numFmtId="0" fontId="20" fillId="2" borderId="17" xfId="6" applyFont="1" applyFill="1" applyBorder="1" applyAlignment="1">
      <alignment horizontal="center" vertical="center" wrapText="1"/>
    </xf>
    <xf numFmtId="2" fontId="25" fillId="2" borderId="10" xfId="0" applyNumberFormat="1" applyFont="1" applyFill="1" applyBorder="1" applyAlignment="1">
      <alignment horizontal="right" vertical="center"/>
    </xf>
    <xf numFmtId="2" fontId="25" fillId="2" borderId="9" xfId="0" applyNumberFormat="1" applyFont="1" applyFill="1" applyBorder="1" applyAlignment="1">
      <alignment horizontal="right" vertical="center"/>
    </xf>
    <xf numFmtId="0" fontId="20" fillId="2" borderId="5" xfId="39" applyNumberFormat="1" applyFont="1" applyFill="1" applyBorder="1" applyAlignment="1">
      <alignment horizontal="center" vertical="center" wrapText="1"/>
    </xf>
    <xf numFmtId="0" fontId="20" fillId="2" borderId="10" xfId="39" applyNumberFormat="1" applyFont="1" applyFill="1" applyBorder="1" applyAlignment="1">
      <alignment horizontal="center" vertical="center" wrapText="1"/>
    </xf>
    <xf numFmtId="0" fontId="20" fillId="2" borderId="6" xfId="39" applyNumberFormat="1" applyFont="1" applyFill="1" applyBorder="1" applyAlignment="1">
      <alignment horizontal="center" vertical="center" wrapText="1"/>
    </xf>
  </cellXfs>
  <cellStyles count="41">
    <cellStyle name="_Internal BOQ-22.07.09" xfId="8"/>
    <cellStyle name="A4 Small 210 x 297 mm" xfId="9"/>
    <cellStyle name="Comma 11" xfId="40"/>
    <cellStyle name="Comma 2" xfId="10"/>
    <cellStyle name="Comma 2 2" xfId="11"/>
    <cellStyle name="Comma 2 3" xfId="12"/>
    <cellStyle name="Comma 2 4" xfId="13"/>
    <cellStyle name="Comma 2 5" xfId="14"/>
    <cellStyle name="Comma 2 6" xfId="15"/>
    <cellStyle name="Comma 2 7" xfId="16"/>
    <cellStyle name="Comma 3" xfId="17"/>
    <cellStyle name="Comma 3 2" xfId="18"/>
    <cellStyle name="Comma 4" xfId="19"/>
    <cellStyle name="Comma 5" xfId="7"/>
    <cellStyle name="Comma 6" xfId="20"/>
    <cellStyle name="Excel Built-in Normal" xfId="4"/>
    <cellStyle name="Excel Built-in Normal 1" xfId="21"/>
    <cellStyle name="Excel Built-in Percent" xfId="22"/>
    <cellStyle name="Hyperlink 2" xfId="23"/>
    <cellStyle name="Main Heading" xfId="24"/>
    <cellStyle name="Normal" xfId="0" builtinId="0"/>
    <cellStyle name="Normal - Style1" xfId="6"/>
    <cellStyle name="Normal 12" xfId="25"/>
    <cellStyle name="Normal 15" xfId="26"/>
    <cellStyle name="Normal 18" xfId="27"/>
    <cellStyle name="Normal 2" xfId="1"/>
    <cellStyle name="Normal 2 8" xfId="28"/>
    <cellStyle name="Normal 3" xfId="2"/>
    <cellStyle name="Normal 3 2" xfId="3"/>
    <cellStyle name="Normal 3 2 2" xfId="38"/>
    <cellStyle name="Normal 3 2_Landscape estimate for idupalpaya" xfId="39"/>
    <cellStyle name="Normal 3 3" xfId="5"/>
    <cellStyle name="Normal 4" xfId="29"/>
    <cellStyle name="Normal 4 2" xfId="30"/>
    <cellStyle name="Normal 4 2 2" xfId="31"/>
    <cellStyle name="Normal 4 3" xfId="32"/>
    <cellStyle name="Normal 5" xfId="33"/>
    <cellStyle name="Normal 6 2" xfId="34"/>
    <cellStyle name="Percent 5" xfId="35"/>
    <cellStyle name="Style 1" xfId="36"/>
    <cellStyle name="Style 1 2" xfId="3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ny-pc2\d\Canny%20projects\Canny%20Projects\Commercial%20Buildings\APCOB\QS\PLUMBING\Tender%20Document%20Plumbing\Volume%203%20Bill%20of%20Quantities\Plumbing%20Estimate_APCOB_HYD%20-%2006.04.2013.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kshare/Documents%20and%20Settings/user/Desktop/NMDC-%20Estimation%20after%20Meeting--20-05-14/Services--10-6-14/ELECTRICAL%20%20ESTIMATES/Estimate_NMDC_Guest%20Hou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y-pc2\d\DATA\CSRI%20PROJECTS\MRS%20(05.09.09)\MR%2026.08.09\STANDARD%20DOCUMENTS-2\poly%20cab-%20Rating%20&amp;%20volt.drop%20dt.18.1.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nny-pc2\d\DATA\CSRI%20PROJECTS\MRS%20(05.09.09)\MR%2026.08.09\CSRI%20PROJECTS\Eon%20designers\site%20'k'\Karwar%20ele.(23.01.09)\STANDARD%20DOCUMENTS-2\cable%20Vdrop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UMBING GENERAL ABSTRACT EST"/>
      <sheetName val="civ data"/>
      <sheetName val="civ data-SSR"/>
      <sheetName val="civ Lead chart"/>
      <sheetName val="PHE data SSR"/>
      <sheetName val="PHE data"/>
      <sheetName val="PHE For All Floor"/>
      <sheetName val="KOHLER Fixtures Quo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Load"/>
      <sheetName val="Int-Ele-GUEST HOUSE"/>
      <sheetName val="Rate Analysis Internal"/>
      <sheetName val="QTY-2BHK"/>
      <sheetName val="QTY-3BHK"/>
      <sheetName val="Common area"/>
      <sheetName val="room wise qty"/>
      <sheetName val="Makes of Material"/>
    </sheetNames>
    <sheetDataSet>
      <sheetData sheetId="0"/>
      <sheetData sheetId="1" refreshError="1"/>
      <sheetData sheetId="2"/>
      <sheetData sheetId="3"/>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able-data"/>
      <sheetName val="XLPE. ALLUMINIUM) (2)"/>
      <sheetName val="XLPE. ALLUMINIUM)"/>
      <sheetName val="XLPE COPPER"/>
      <sheetName val="PVC ALLUMINIUM"/>
      <sheetName val="PVC COPPER"/>
    </sheetNames>
    <sheetDataSet>
      <sheetData sheetId="0">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      "/>
      <sheetName val="VD FOR LIGHTING"/>
      <sheetName val="CABLE DATA"/>
      <sheetName val="Sheet1"/>
    </sheetNames>
    <sheetDataSet>
      <sheetData sheetId="0"/>
      <sheetData sheetId="1"/>
      <sheetData sheetId="2">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90"/>
  <sheetViews>
    <sheetView view="pageLayout" zoomScaleSheetLayoutView="100" workbookViewId="0">
      <selection activeCell="B12" sqref="B12"/>
    </sheetView>
  </sheetViews>
  <sheetFormatPr defaultRowHeight="12.75"/>
  <cols>
    <col min="1" max="1" width="18.7109375" style="3" customWidth="1"/>
    <col min="2" max="2" width="53.7109375" style="4" customWidth="1"/>
    <col min="3" max="3" width="30" style="3" customWidth="1"/>
    <col min="4" max="4" width="18" style="2" bestFit="1" customWidth="1"/>
    <col min="5" max="16384" width="9.140625" style="2"/>
  </cols>
  <sheetData>
    <row r="1" spans="1:3" ht="23.25">
      <c r="A1" s="140" t="s">
        <v>240</v>
      </c>
      <c r="B1" s="141"/>
      <c r="C1" s="142"/>
    </row>
    <row r="2" spans="1:3" s="30" customFormat="1" ht="19.5" customHeight="1">
      <c r="A2" s="32" t="s">
        <v>143</v>
      </c>
      <c r="B2" s="138" t="s">
        <v>239</v>
      </c>
      <c r="C2" s="139"/>
    </row>
    <row r="3" spans="1:3" s="30" customFormat="1" ht="19.5" customHeight="1">
      <c r="A3" s="32" t="s">
        <v>141</v>
      </c>
      <c r="B3" s="138" t="s">
        <v>1</v>
      </c>
      <c r="C3" s="139"/>
    </row>
    <row r="4" spans="1:3" s="29" customFormat="1" ht="19.5" customHeight="1">
      <c r="A4" s="32" t="s">
        <v>142</v>
      </c>
      <c r="B4" s="138" t="s">
        <v>237</v>
      </c>
      <c r="C4" s="139"/>
    </row>
    <row r="5" spans="1:3" ht="15.75">
      <c r="A5" s="135" t="s">
        <v>172</v>
      </c>
      <c r="B5" s="136"/>
      <c r="C5" s="137"/>
    </row>
    <row r="6" spans="1:3" s="26" customFormat="1" ht="15.75">
      <c r="A6" s="28" t="s">
        <v>105</v>
      </c>
      <c r="B6" s="1" t="s">
        <v>0</v>
      </c>
      <c r="C6" s="27" t="s">
        <v>7</v>
      </c>
    </row>
    <row r="7" spans="1:3" s="22" customFormat="1" ht="21">
      <c r="A7" s="25" t="s">
        <v>104</v>
      </c>
      <c r="B7" s="24" t="s">
        <v>103</v>
      </c>
      <c r="C7" s="23"/>
    </row>
    <row r="8" spans="1:3" s="12" customFormat="1" ht="18.75">
      <c r="A8" s="15" t="s">
        <v>102</v>
      </c>
      <c r="B8" s="14" t="s">
        <v>101</v>
      </c>
      <c r="C8" s="13"/>
    </row>
    <row r="9" spans="1:3" s="12" customFormat="1" ht="18.75">
      <c r="A9" s="15" t="s">
        <v>100</v>
      </c>
      <c r="B9" s="14" t="s">
        <v>98</v>
      </c>
      <c r="C9" s="13"/>
    </row>
    <row r="10" spans="1:3" s="12" customFormat="1" ht="18.75">
      <c r="A10" s="15" t="s">
        <v>99</v>
      </c>
      <c r="B10" s="14" t="s">
        <v>96</v>
      </c>
      <c r="C10" s="13"/>
    </row>
    <row r="11" spans="1:3" s="12" customFormat="1" ht="18.75">
      <c r="A11" s="15" t="s">
        <v>97</v>
      </c>
      <c r="B11" s="14" t="s">
        <v>144</v>
      </c>
      <c r="C11" s="13"/>
    </row>
    <row r="12" spans="1:3" s="12" customFormat="1" ht="18.75">
      <c r="A12" s="15" t="s">
        <v>95</v>
      </c>
      <c r="B12" s="14" t="s">
        <v>93</v>
      </c>
      <c r="C12" s="13"/>
    </row>
    <row r="13" spans="1:3" s="12" customFormat="1" ht="18.75">
      <c r="A13" s="15" t="s">
        <v>94</v>
      </c>
      <c r="B13" s="21" t="s">
        <v>80</v>
      </c>
      <c r="C13" s="13"/>
    </row>
    <row r="14" spans="1:3" s="12" customFormat="1" ht="18.75">
      <c r="A14" s="15" t="s">
        <v>92</v>
      </c>
      <c r="B14" s="14" t="s">
        <v>90</v>
      </c>
      <c r="C14" s="13"/>
    </row>
    <row r="15" spans="1:3" s="12" customFormat="1" ht="18.75">
      <c r="A15" s="15" t="s">
        <v>91</v>
      </c>
      <c r="B15" s="14" t="s">
        <v>125</v>
      </c>
      <c r="C15" s="13"/>
    </row>
    <row r="16" spans="1:3" s="12" customFormat="1" ht="18.75">
      <c r="A16" s="15" t="s">
        <v>89</v>
      </c>
      <c r="B16" s="21" t="s">
        <v>87</v>
      </c>
      <c r="C16" s="13"/>
    </row>
    <row r="17" spans="1:4" s="12" customFormat="1" ht="17.25" customHeight="1">
      <c r="A17" s="15" t="s">
        <v>88</v>
      </c>
      <c r="B17" s="14" t="s">
        <v>85</v>
      </c>
      <c r="C17" s="13"/>
    </row>
    <row r="18" spans="1:4" s="12" customFormat="1" ht="18.75">
      <c r="A18" s="15" t="s">
        <v>86</v>
      </c>
      <c r="B18" s="14" t="s">
        <v>129</v>
      </c>
      <c r="C18" s="13"/>
    </row>
    <row r="19" spans="1:4" s="12" customFormat="1" ht="18.75">
      <c r="A19" s="15"/>
      <c r="B19" s="16" t="s">
        <v>84</v>
      </c>
      <c r="C19" s="17"/>
    </row>
    <row r="20" spans="1:4" s="12" customFormat="1" ht="18.75">
      <c r="A20" s="15"/>
      <c r="B20" s="14"/>
      <c r="C20" s="13"/>
    </row>
    <row r="21" spans="1:4" s="12" customFormat="1" ht="18.75">
      <c r="A21" s="19" t="s">
        <v>83</v>
      </c>
      <c r="B21" s="18" t="s">
        <v>82</v>
      </c>
      <c r="C21" s="13"/>
    </row>
    <row r="22" spans="1:4" s="12" customFormat="1" ht="18.75">
      <c r="A22" s="19"/>
      <c r="B22" s="18" t="s">
        <v>106</v>
      </c>
      <c r="C22" s="20"/>
    </row>
    <row r="23" spans="1:4" s="12" customFormat="1" ht="18.75">
      <c r="A23" s="15" t="s">
        <v>102</v>
      </c>
      <c r="B23" s="14" t="s">
        <v>131</v>
      </c>
      <c r="C23" s="20"/>
    </row>
    <row r="24" spans="1:4" s="12" customFormat="1" ht="18.75">
      <c r="A24" s="15" t="s">
        <v>100</v>
      </c>
      <c r="B24" s="14" t="s">
        <v>133</v>
      </c>
      <c r="C24" s="31"/>
    </row>
    <row r="25" spans="1:4" s="12" customFormat="1" ht="18.75">
      <c r="A25" s="15" t="s">
        <v>99</v>
      </c>
      <c r="B25" s="14" t="s">
        <v>132</v>
      </c>
      <c r="C25" s="31"/>
    </row>
    <row r="26" spans="1:4" s="12" customFormat="1" ht="18.75">
      <c r="A26" s="15" t="s">
        <v>97</v>
      </c>
      <c r="B26" s="14" t="s">
        <v>135</v>
      </c>
      <c r="C26" s="20"/>
    </row>
    <row r="27" spans="1:4" s="12" customFormat="1" ht="18.75">
      <c r="A27" s="15"/>
      <c r="B27" s="16" t="s">
        <v>134</v>
      </c>
      <c r="C27" s="17"/>
    </row>
    <row r="28" spans="1:4" s="12" customFormat="1" ht="18.75">
      <c r="A28" s="15"/>
      <c r="B28" s="16"/>
      <c r="C28" s="13"/>
    </row>
    <row r="29" spans="1:4" s="12" customFormat="1" ht="18.75">
      <c r="A29" s="15"/>
      <c r="B29" s="16" t="s">
        <v>150</v>
      </c>
      <c r="C29" s="17"/>
      <c r="D29" s="33"/>
    </row>
    <row r="30" spans="1:4" s="12" customFormat="1" ht="18.75">
      <c r="A30" s="132"/>
      <c r="B30" s="16" t="s">
        <v>146</v>
      </c>
      <c r="C30" s="133"/>
      <c r="D30" s="33"/>
    </row>
    <row r="31" spans="1:4" s="12" customFormat="1" ht="18.75">
      <c r="A31" s="129"/>
      <c r="B31" s="130"/>
      <c r="C31" s="131"/>
      <c r="D31" s="33"/>
    </row>
    <row r="32" spans="1:4" s="12" customFormat="1" ht="18.75">
      <c r="A32" s="129"/>
      <c r="B32" s="130"/>
      <c r="C32" s="131"/>
      <c r="D32" s="33"/>
    </row>
    <row r="33" spans="1:4" s="12" customFormat="1" ht="18.75">
      <c r="A33" s="129"/>
      <c r="C33" s="131"/>
      <c r="D33" s="33"/>
    </row>
    <row r="34" spans="1:4" s="12" customFormat="1" ht="18.75">
      <c r="A34" s="129"/>
      <c r="B34" s="130" t="s">
        <v>236</v>
      </c>
      <c r="C34" s="131"/>
      <c r="D34" s="33"/>
    </row>
    <row r="35" spans="1:4" s="12" customFormat="1" ht="18.75">
      <c r="B35" s="130" t="s">
        <v>235</v>
      </c>
      <c r="C35" s="131"/>
      <c r="D35" s="33"/>
    </row>
    <row r="36" spans="1:4" s="12" customFormat="1" ht="18.75">
      <c r="A36" s="129" t="s">
        <v>233</v>
      </c>
      <c r="B36" s="130"/>
      <c r="C36" s="131"/>
      <c r="D36" s="33"/>
    </row>
    <row r="37" spans="1:4" s="12" customFormat="1" ht="18.75">
      <c r="A37" s="129" t="s">
        <v>234</v>
      </c>
      <c r="B37" s="130"/>
      <c r="C37" s="131"/>
    </row>
    <row r="38" spans="1:4" ht="20.25">
      <c r="A38" s="7"/>
      <c r="B38" s="7"/>
      <c r="C38" s="11"/>
    </row>
    <row r="39" spans="1:4">
      <c r="A39" s="7"/>
      <c r="B39" s="7"/>
      <c r="C39" s="7"/>
    </row>
    <row r="40" spans="1:4">
      <c r="A40" s="7"/>
      <c r="B40" s="7"/>
      <c r="C40" s="7"/>
    </row>
    <row r="41" spans="1:4">
      <c r="A41" s="7"/>
      <c r="B41" s="7"/>
      <c r="C41" s="7"/>
    </row>
    <row r="42" spans="1:4">
      <c r="A42" s="7"/>
      <c r="B42" s="7"/>
      <c r="C42" s="10"/>
    </row>
    <row r="43" spans="1:4">
      <c r="A43" s="7"/>
      <c r="B43" s="7"/>
      <c r="C43" s="7"/>
    </row>
    <row r="44" spans="1:4">
      <c r="A44" s="7"/>
      <c r="B44" s="7"/>
      <c r="C44" s="7"/>
    </row>
    <row r="45" spans="1:4">
      <c r="A45" s="7"/>
      <c r="B45" s="7"/>
      <c r="C45" s="7"/>
    </row>
    <row r="46" spans="1:4">
      <c r="A46" s="7"/>
      <c r="B46" s="7"/>
      <c r="C46" s="7"/>
    </row>
    <row r="47" spans="1:4">
      <c r="A47" s="7"/>
      <c r="B47" s="7"/>
      <c r="C47" s="7"/>
    </row>
    <row r="48" spans="1:4">
      <c r="A48" s="7"/>
      <c r="B48" s="7"/>
      <c r="C48" s="7"/>
    </row>
    <row r="49" spans="1:3">
      <c r="A49" s="7"/>
      <c r="B49" s="7"/>
      <c r="C49" s="7"/>
    </row>
    <row r="50" spans="1:3">
      <c r="A50" s="7"/>
      <c r="B50" s="7"/>
      <c r="C50" s="7"/>
    </row>
    <row r="51" spans="1:3">
      <c r="A51" s="7"/>
      <c r="B51" s="7"/>
      <c r="C51" s="7"/>
    </row>
    <row r="52" spans="1:3">
      <c r="A52" s="7"/>
      <c r="B52" s="7"/>
      <c r="C52" s="7"/>
    </row>
    <row r="53" spans="1:3">
      <c r="A53" s="7"/>
      <c r="B53" s="7"/>
      <c r="C53" s="7"/>
    </row>
    <row r="54" spans="1:3">
      <c r="A54" s="7"/>
      <c r="B54" s="7"/>
      <c r="C54" s="7"/>
    </row>
    <row r="55" spans="1:3">
      <c r="A55" s="7"/>
      <c r="B55" s="7"/>
      <c r="C55" s="7"/>
    </row>
    <row r="56" spans="1:3">
      <c r="A56" s="7"/>
      <c r="B56" s="7"/>
      <c r="C56" s="7"/>
    </row>
    <row r="57" spans="1:3">
      <c r="A57" s="7"/>
      <c r="B57" s="7"/>
      <c r="C57" s="7"/>
    </row>
    <row r="58" spans="1:3">
      <c r="A58" s="7"/>
      <c r="B58" s="7"/>
      <c r="C58" s="7"/>
    </row>
    <row r="59" spans="1:3">
      <c r="A59" s="7"/>
      <c r="B59" s="7"/>
      <c r="C59" s="7"/>
    </row>
    <row r="60" spans="1:3">
      <c r="A60" s="7"/>
      <c r="B60" s="7"/>
      <c r="C60" s="7"/>
    </row>
    <row r="61" spans="1:3">
      <c r="A61" s="7"/>
      <c r="B61" s="7"/>
      <c r="C61" s="7"/>
    </row>
    <row r="62" spans="1:3">
      <c r="A62" s="7"/>
      <c r="B62" s="7"/>
      <c r="C62" s="7"/>
    </row>
    <row r="63" spans="1:3">
      <c r="A63" s="7"/>
      <c r="B63" s="7"/>
      <c r="C63" s="7"/>
    </row>
    <row r="64" spans="1:3">
      <c r="A64" s="7"/>
      <c r="B64" s="7"/>
      <c r="C64" s="7"/>
    </row>
    <row r="65" spans="1:3">
      <c r="A65" s="7"/>
      <c r="B65" s="7"/>
      <c r="C65" s="7"/>
    </row>
    <row r="66" spans="1:3">
      <c r="A66" s="7"/>
      <c r="B66" s="7"/>
      <c r="C66" s="7"/>
    </row>
    <row r="67" spans="1:3">
      <c r="A67" s="7"/>
      <c r="B67" s="7"/>
      <c r="C67" s="7"/>
    </row>
    <row r="68" spans="1:3">
      <c r="A68" s="7"/>
      <c r="B68" s="7"/>
      <c r="C68" s="7"/>
    </row>
    <row r="69" spans="1:3">
      <c r="A69" s="7"/>
      <c r="B69" s="7"/>
      <c r="C69" s="7"/>
    </row>
    <row r="70" spans="1:3">
      <c r="A70" s="7"/>
      <c r="B70" s="7"/>
      <c r="C70" s="7"/>
    </row>
    <row r="71" spans="1:3">
      <c r="A71" s="7"/>
      <c r="B71" s="7"/>
      <c r="C71" s="7"/>
    </row>
    <row r="72" spans="1:3">
      <c r="A72" s="7"/>
      <c r="B72" s="7"/>
      <c r="C72" s="7"/>
    </row>
    <row r="73" spans="1:3">
      <c r="A73" s="7"/>
      <c r="B73" s="7"/>
      <c r="C73" s="7"/>
    </row>
    <row r="74" spans="1:3">
      <c r="A74" s="7"/>
      <c r="B74" s="7"/>
      <c r="C74" s="7"/>
    </row>
    <row r="75" spans="1:3">
      <c r="A75" s="7"/>
      <c r="B75" s="7"/>
      <c r="C75" s="7"/>
    </row>
    <row r="76" spans="1:3">
      <c r="A76" s="7"/>
      <c r="B76" s="7"/>
      <c r="C76" s="7"/>
    </row>
    <row r="77" spans="1:3">
      <c r="A77" s="7"/>
      <c r="B77" s="7"/>
      <c r="C77" s="7"/>
    </row>
    <row r="78" spans="1:3">
      <c r="A78" s="7"/>
      <c r="B78" s="7"/>
      <c r="C78" s="7"/>
    </row>
    <row r="79" spans="1:3">
      <c r="A79" s="7"/>
      <c r="B79" s="7"/>
      <c r="C79" s="7"/>
    </row>
    <row r="80" spans="1:3">
      <c r="A80" s="7"/>
      <c r="B80" s="7"/>
      <c r="C80" s="7"/>
    </row>
    <row r="81" spans="1:3">
      <c r="A81" s="7"/>
      <c r="B81" s="7"/>
      <c r="C81" s="7"/>
    </row>
    <row r="82" spans="1:3">
      <c r="A82" s="7"/>
      <c r="B82" s="7"/>
      <c r="C82" s="7"/>
    </row>
    <row r="83" spans="1:3">
      <c r="A83" s="7"/>
      <c r="B83" s="7"/>
      <c r="C83" s="7"/>
    </row>
    <row r="84" spans="1:3">
      <c r="A84" s="7"/>
      <c r="B84" s="7"/>
      <c r="C84" s="7"/>
    </row>
    <row r="85" spans="1:3">
      <c r="A85" s="7"/>
      <c r="B85" s="7"/>
      <c r="C85" s="7"/>
    </row>
    <row r="86" spans="1:3">
      <c r="A86" s="7"/>
      <c r="B86" s="7"/>
      <c r="C86" s="7"/>
    </row>
    <row r="87" spans="1:3">
      <c r="A87" s="7"/>
      <c r="B87" s="7"/>
      <c r="C87" s="7"/>
    </row>
    <row r="88" spans="1:3">
      <c r="A88" s="7"/>
      <c r="B88" s="7"/>
      <c r="C88" s="7"/>
    </row>
    <row r="89" spans="1:3">
      <c r="A89" s="7"/>
      <c r="B89" s="7"/>
      <c r="C89" s="7"/>
    </row>
    <row r="90" spans="1:3">
      <c r="A90" s="7"/>
      <c r="B90" s="7"/>
      <c r="C90" s="7"/>
    </row>
    <row r="91" spans="1:3">
      <c r="A91" s="7"/>
      <c r="B91" s="7"/>
      <c r="C91" s="7"/>
    </row>
    <row r="92" spans="1:3">
      <c r="A92" s="7"/>
      <c r="B92" s="7"/>
      <c r="C92" s="7"/>
    </row>
    <row r="93" spans="1:3">
      <c r="A93" s="7"/>
      <c r="B93" s="7"/>
      <c r="C93" s="7"/>
    </row>
    <row r="94" spans="1:3">
      <c r="A94" s="7"/>
      <c r="B94" s="7"/>
      <c r="C94" s="7"/>
    </row>
    <row r="95" spans="1:3">
      <c r="A95" s="7"/>
      <c r="B95" s="7"/>
      <c r="C95" s="7"/>
    </row>
    <row r="96" spans="1:3">
      <c r="A96" s="7"/>
      <c r="B96" s="7"/>
      <c r="C96" s="7"/>
    </row>
    <row r="97" spans="1:3">
      <c r="A97" s="7"/>
      <c r="B97" s="7"/>
      <c r="C97" s="7"/>
    </row>
    <row r="98" spans="1:3">
      <c r="A98" s="7"/>
      <c r="B98" s="7"/>
      <c r="C98" s="7"/>
    </row>
    <row r="99" spans="1:3">
      <c r="A99" s="7"/>
      <c r="B99" s="7"/>
      <c r="C99" s="7"/>
    </row>
    <row r="100" spans="1:3">
      <c r="A100" s="7"/>
      <c r="B100" s="7"/>
      <c r="C100" s="7"/>
    </row>
    <row r="101" spans="1:3">
      <c r="A101" s="7"/>
      <c r="B101" s="7"/>
      <c r="C101" s="7"/>
    </row>
    <row r="102" spans="1:3">
      <c r="A102" s="7"/>
      <c r="B102" s="7"/>
      <c r="C102" s="7"/>
    </row>
    <row r="103" spans="1:3">
      <c r="A103" s="7"/>
      <c r="B103" s="7"/>
      <c r="C103" s="7"/>
    </row>
    <row r="104" spans="1:3">
      <c r="A104" s="7"/>
      <c r="B104" s="7"/>
      <c r="C104" s="7"/>
    </row>
    <row r="105" spans="1:3">
      <c r="A105" s="7"/>
      <c r="B105" s="7"/>
      <c r="C105" s="7"/>
    </row>
    <row r="106" spans="1:3">
      <c r="A106" s="7"/>
      <c r="B106" s="7"/>
      <c r="C106" s="7"/>
    </row>
    <row r="107" spans="1:3">
      <c r="A107" s="7"/>
      <c r="B107" s="7"/>
      <c r="C107" s="7"/>
    </row>
    <row r="108" spans="1:3">
      <c r="A108" s="7"/>
      <c r="B108" s="7"/>
      <c r="C108" s="7"/>
    </row>
    <row r="109" spans="1:3">
      <c r="A109" s="7"/>
      <c r="B109" s="7"/>
      <c r="C109" s="7"/>
    </row>
    <row r="110" spans="1:3">
      <c r="A110" s="7"/>
      <c r="B110" s="7"/>
      <c r="C110" s="7"/>
    </row>
    <row r="111" spans="1:3">
      <c r="A111" s="7"/>
      <c r="B111" s="7"/>
      <c r="C111" s="7"/>
    </row>
    <row r="112" spans="1:3">
      <c r="A112" s="7"/>
      <c r="B112" s="7"/>
      <c r="C112" s="7"/>
    </row>
    <row r="113" spans="1:3">
      <c r="A113" s="7"/>
      <c r="B113" s="7"/>
      <c r="C113" s="7"/>
    </row>
    <row r="114" spans="1:3">
      <c r="A114" s="7"/>
      <c r="B114" s="7"/>
      <c r="C114" s="7"/>
    </row>
    <row r="115" spans="1:3">
      <c r="A115" s="7"/>
      <c r="B115" s="7"/>
      <c r="C115" s="7"/>
    </row>
    <row r="116" spans="1:3">
      <c r="A116" s="7"/>
      <c r="B116" s="7"/>
      <c r="C116" s="7"/>
    </row>
    <row r="117" spans="1:3">
      <c r="A117" s="7"/>
      <c r="B117" s="7"/>
      <c r="C117" s="7"/>
    </row>
    <row r="118" spans="1:3">
      <c r="A118" s="7"/>
      <c r="B118" s="7"/>
      <c r="C118" s="7"/>
    </row>
    <row r="119" spans="1:3">
      <c r="A119" s="7"/>
      <c r="B119" s="7"/>
      <c r="C119" s="7"/>
    </row>
    <row r="120" spans="1:3">
      <c r="A120" s="7"/>
      <c r="B120" s="7"/>
      <c r="C120" s="7"/>
    </row>
    <row r="121" spans="1:3">
      <c r="A121" s="7"/>
      <c r="B121" s="7"/>
      <c r="C121" s="7"/>
    </row>
    <row r="122" spans="1:3">
      <c r="A122" s="7"/>
      <c r="B122" s="7"/>
      <c r="C122" s="7"/>
    </row>
    <row r="123" spans="1:3">
      <c r="A123" s="7"/>
      <c r="B123" s="7"/>
      <c r="C123" s="7"/>
    </row>
    <row r="124" spans="1:3">
      <c r="A124" s="7"/>
      <c r="B124" s="7"/>
      <c r="C124" s="7"/>
    </row>
    <row r="125" spans="1:3">
      <c r="A125" s="7"/>
      <c r="B125" s="7"/>
      <c r="C125" s="7"/>
    </row>
    <row r="126" spans="1:3">
      <c r="A126" s="7"/>
      <c r="B126" s="7"/>
      <c r="C126" s="7"/>
    </row>
    <row r="127" spans="1:3">
      <c r="A127" s="7"/>
      <c r="B127" s="7"/>
      <c r="C127" s="7"/>
    </row>
    <row r="128" spans="1:3">
      <c r="A128" s="7"/>
      <c r="B128" s="7"/>
      <c r="C128" s="7"/>
    </row>
    <row r="129" spans="1:3">
      <c r="A129" s="7"/>
      <c r="B129" s="7"/>
      <c r="C129" s="7"/>
    </row>
    <row r="130" spans="1:3">
      <c r="A130" s="7"/>
      <c r="B130" s="7"/>
      <c r="C130" s="7"/>
    </row>
    <row r="131" spans="1:3">
      <c r="A131" s="7"/>
      <c r="B131" s="7"/>
      <c r="C131" s="7"/>
    </row>
    <row r="132" spans="1:3">
      <c r="A132" s="7"/>
      <c r="B132" s="7"/>
      <c r="C132" s="7"/>
    </row>
    <row r="133" spans="1:3">
      <c r="A133" s="7"/>
      <c r="B133" s="7"/>
      <c r="C133" s="7"/>
    </row>
    <row r="134" spans="1:3">
      <c r="A134" s="7"/>
      <c r="B134" s="7"/>
      <c r="C134" s="7"/>
    </row>
    <row r="135" spans="1:3">
      <c r="A135" s="7"/>
      <c r="B135" s="7"/>
      <c r="C135" s="7"/>
    </row>
    <row r="136" spans="1:3">
      <c r="A136" s="7"/>
      <c r="B136" s="7"/>
      <c r="C136" s="7"/>
    </row>
    <row r="137" spans="1:3">
      <c r="A137" s="7"/>
      <c r="B137" s="7"/>
      <c r="C137" s="7"/>
    </row>
    <row r="138" spans="1:3">
      <c r="A138" s="7"/>
      <c r="B138" s="7"/>
      <c r="C138" s="7"/>
    </row>
    <row r="139" spans="1:3">
      <c r="A139" s="7"/>
      <c r="B139" s="7"/>
      <c r="C139" s="7"/>
    </row>
    <row r="140" spans="1:3">
      <c r="A140" s="7"/>
      <c r="B140" s="7"/>
      <c r="C140" s="7"/>
    </row>
    <row r="141" spans="1:3">
      <c r="A141" s="7"/>
      <c r="B141" s="7"/>
      <c r="C141" s="7"/>
    </row>
    <row r="142" spans="1:3">
      <c r="A142" s="7"/>
      <c r="B142" s="7"/>
      <c r="C142" s="7"/>
    </row>
    <row r="143" spans="1:3">
      <c r="A143" s="7"/>
      <c r="B143" s="7"/>
      <c r="C143" s="7"/>
    </row>
    <row r="144" spans="1:3">
      <c r="A144" s="7"/>
      <c r="B144" s="7"/>
      <c r="C144" s="7"/>
    </row>
    <row r="145" spans="1:3">
      <c r="A145" s="7"/>
      <c r="B145" s="7"/>
      <c r="C145" s="7"/>
    </row>
    <row r="146" spans="1:3">
      <c r="A146" s="7"/>
      <c r="B146" s="7"/>
      <c r="C146" s="7"/>
    </row>
    <row r="147" spans="1:3">
      <c r="A147" s="7"/>
      <c r="B147" s="7"/>
      <c r="C147" s="7"/>
    </row>
    <row r="148" spans="1:3">
      <c r="A148" s="7"/>
      <c r="B148" s="7"/>
      <c r="C148" s="7"/>
    </row>
    <row r="149" spans="1:3">
      <c r="A149" s="7"/>
      <c r="B149" s="7"/>
      <c r="C149" s="7"/>
    </row>
    <row r="150" spans="1:3">
      <c r="A150" s="7"/>
      <c r="B150" s="7"/>
      <c r="C150" s="7"/>
    </row>
    <row r="151" spans="1:3">
      <c r="A151" s="7"/>
      <c r="B151" s="7"/>
      <c r="C151" s="7"/>
    </row>
    <row r="152" spans="1:3">
      <c r="A152" s="7"/>
      <c r="B152" s="7"/>
      <c r="C152" s="7"/>
    </row>
    <row r="153" spans="1:3">
      <c r="A153" s="7"/>
      <c r="B153" s="7"/>
      <c r="C153" s="7"/>
    </row>
    <row r="154" spans="1:3">
      <c r="A154" s="7"/>
      <c r="B154" s="7"/>
      <c r="C154" s="7"/>
    </row>
    <row r="155" spans="1:3">
      <c r="A155" s="7"/>
      <c r="B155" s="7"/>
      <c r="C155" s="7"/>
    </row>
    <row r="156" spans="1:3">
      <c r="A156" s="7"/>
      <c r="B156" s="7"/>
      <c r="C156" s="7"/>
    </row>
    <row r="157" spans="1:3">
      <c r="A157" s="7"/>
      <c r="B157" s="7"/>
      <c r="C157" s="7"/>
    </row>
    <row r="158" spans="1:3">
      <c r="A158" s="7"/>
      <c r="B158" s="7"/>
      <c r="C158" s="7"/>
    </row>
    <row r="159" spans="1:3">
      <c r="A159" s="7"/>
      <c r="B159" s="7"/>
      <c r="C159" s="7"/>
    </row>
    <row r="160" spans="1:3">
      <c r="A160" s="7"/>
      <c r="B160" s="7"/>
      <c r="C160" s="7"/>
    </row>
    <row r="161" spans="1:3">
      <c r="A161" s="7"/>
      <c r="B161" s="7"/>
      <c r="C161" s="7"/>
    </row>
    <row r="162" spans="1:3">
      <c r="A162" s="7"/>
      <c r="B162" s="7"/>
      <c r="C162" s="7"/>
    </row>
    <row r="163" spans="1:3">
      <c r="A163" s="7"/>
      <c r="B163" s="7"/>
      <c r="C163" s="7"/>
    </row>
    <row r="164" spans="1:3">
      <c r="A164" s="7"/>
      <c r="B164" s="7"/>
      <c r="C164" s="7"/>
    </row>
    <row r="165" spans="1:3">
      <c r="A165" s="7"/>
      <c r="B165" s="7"/>
      <c r="C165" s="7"/>
    </row>
    <row r="166" spans="1:3">
      <c r="A166" s="7"/>
      <c r="B166" s="7"/>
      <c r="C166" s="7"/>
    </row>
    <row r="167" spans="1:3">
      <c r="A167" s="7"/>
      <c r="B167" s="7"/>
      <c r="C167" s="7"/>
    </row>
    <row r="168" spans="1:3">
      <c r="A168" s="7"/>
      <c r="B168" s="7"/>
      <c r="C168" s="7"/>
    </row>
    <row r="169" spans="1:3">
      <c r="A169" s="7"/>
      <c r="B169" s="7"/>
      <c r="C169" s="7"/>
    </row>
    <row r="170" spans="1:3">
      <c r="A170" s="7"/>
      <c r="B170" s="7"/>
      <c r="C170" s="7"/>
    </row>
    <row r="171" spans="1:3">
      <c r="A171" s="7"/>
      <c r="B171" s="7"/>
      <c r="C171" s="7"/>
    </row>
    <row r="172" spans="1:3">
      <c r="A172" s="7"/>
      <c r="B172" s="7"/>
      <c r="C172" s="7"/>
    </row>
    <row r="173" spans="1:3">
      <c r="A173" s="7"/>
      <c r="B173" s="7"/>
      <c r="C173" s="7"/>
    </row>
    <row r="174" spans="1:3">
      <c r="A174" s="7"/>
      <c r="B174" s="7"/>
      <c r="C174" s="7"/>
    </row>
    <row r="175" spans="1:3">
      <c r="A175" s="7"/>
      <c r="B175" s="7"/>
      <c r="C175" s="7"/>
    </row>
    <row r="176" spans="1:3">
      <c r="A176" s="7"/>
      <c r="B176" s="7"/>
      <c r="C176" s="7"/>
    </row>
    <row r="177" spans="1:3">
      <c r="A177" s="7"/>
      <c r="B177" s="7"/>
      <c r="C177" s="7"/>
    </row>
    <row r="178" spans="1:3">
      <c r="A178" s="7"/>
      <c r="B178" s="7"/>
      <c r="C178" s="7"/>
    </row>
    <row r="179" spans="1:3">
      <c r="A179" s="7"/>
      <c r="B179" s="7"/>
      <c r="C179" s="7"/>
    </row>
    <row r="180" spans="1:3">
      <c r="A180" s="7"/>
      <c r="B180" s="7"/>
      <c r="C180" s="7"/>
    </row>
    <row r="181" spans="1:3">
      <c r="A181" s="7"/>
      <c r="B181" s="7"/>
      <c r="C181" s="7"/>
    </row>
    <row r="182" spans="1:3">
      <c r="A182" s="7"/>
      <c r="B182" s="7"/>
      <c r="C182" s="7"/>
    </row>
    <row r="183" spans="1:3">
      <c r="A183" s="7"/>
      <c r="B183" s="7"/>
      <c r="C183" s="7"/>
    </row>
    <row r="184" spans="1:3">
      <c r="A184" s="7"/>
      <c r="B184" s="7"/>
      <c r="C184" s="7"/>
    </row>
    <row r="185" spans="1:3">
      <c r="A185" s="7"/>
      <c r="B185" s="7"/>
      <c r="C185" s="7"/>
    </row>
    <row r="186" spans="1:3">
      <c r="A186" s="7"/>
      <c r="B186" s="7"/>
      <c r="C186" s="7"/>
    </row>
    <row r="187" spans="1:3">
      <c r="A187" s="7"/>
      <c r="B187" s="7"/>
      <c r="C187" s="7"/>
    </row>
    <row r="188" spans="1:3">
      <c r="A188" s="7"/>
      <c r="B188" s="7"/>
      <c r="C188" s="7"/>
    </row>
    <row r="189" spans="1:3">
      <c r="A189" s="7"/>
      <c r="B189" s="7"/>
      <c r="C189" s="7"/>
    </row>
    <row r="190" spans="1:3">
      <c r="A190" s="7"/>
      <c r="B190" s="7"/>
      <c r="C190" s="7"/>
    </row>
    <row r="191" spans="1:3">
      <c r="A191" s="7"/>
      <c r="B191" s="7"/>
      <c r="C191" s="7"/>
    </row>
    <row r="192" spans="1:3">
      <c r="A192" s="7"/>
      <c r="B192" s="7"/>
      <c r="C192" s="7"/>
    </row>
    <row r="193" spans="1:8">
      <c r="A193" s="7"/>
      <c r="B193" s="7"/>
      <c r="C193" s="7"/>
    </row>
    <row r="194" spans="1:8">
      <c r="A194" s="9"/>
      <c r="B194" s="9"/>
      <c r="C194" s="9"/>
      <c r="D194" s="8"/>
      <c r="E194" s="8"/>
      <c r="F194" s="8"/>
      <c r="G194" s="8"/>
      <c r="H194" s="8"/>
    </row>
    <row r="195" spans="1:8">
      <c r="A195" s="9"/>
      <c r="B195" s="9"/>
      <c r="C195" s="9"/>
      <c r="D195" s="8"/>
      <c r="E195" s="8"/>
      <c r="F195" s="8"/>
      <c r="G195" s="8"/>
      <c r="H195" s="8"/>
    </row>
    <row r="196" spans="1:8">
      <c r="A196" s="9"/>
      <c r="B196" s="9"/>
      <c r="C196" s="9"/>
      <c r="D196" s="8"/>
      <c r="E196" s="8"/>
      <c r="F196" s="8"/>
      <c r="G196" s="8"/>
      <c r="H196" s="8"/>
    </row>
    <row r="197" spans="1:8">
      <c r="A197" s="9"/>
      <c r="B197" s="9"/>
      <c r="C197" s="9"/>
      <c r="D197" s="8"/>
      <c r="E197" s="8"/>
      <c r="F197" s="8"/>
      <c r="G197" s="8"/>
      <c r="H197" s="8"/>
    </row>
    <row r="198" spans="1:8">
      <c r="A198" s="9"/>
      <c r="B198" s="9"/>
      <c r="C198" s="9"/>
      <c r="D198" s="8"/>
      <c r="E198" s="8"/>
      <c r="F198" s="8"/>
      <c r="G198" s="8"/>
      <c r="H198" s="8"/>
    </row>
    <row r="199" spans="1:8">
      <c r="A199" s="9"/>
      <c r="B199" s="9"/>
      <c r="C199" s="9"/>
      <c r="D199" s="8"/>
      <c r="E199" s="8"/>
      <c r="F199" s="8"/>
      <c r="G199" s="8"/>
      <c r="H199" s="8"/>
    </row>
    <row r="200" spans="1:8">
      <c r="A200" s="9"/>
      <c r="B200" s="9"/>
      <c r="C200" s="9"/>
      <c r="D200" s="8"/>
      <c r="E200" s="8"/>
      <c r="F200" s="8"/>
      <c r="G200" s="8"/>
      <c r="H200" s="8"/>
    </row>
    <row r="201" spans="1:8">
      <c r="A201" s="9"/>
      <c r="B201" s="9"/>
      <c r="C201" s="9"/>
      <c r="D201" s="8"/>
      <c r="E201" s="8"/>
      <c r="F201" s="8"/>
      <c r="G201" s="8"/>
      <c r="H201" s="8"/>
    </row>
    <row r="202" spans="1:8">
      <c r="A202" s="9"/>
      <c r="B202" s="9"/>
      <c r="C202" s="9"/>
      <c r="D202" s="8"/>
      <c r="E202" s="8"/>
      <c r="F202" s="8"/>
      <c r="G202" s="8"/>
      <c r="H202" s="8"/>
    </row>
    <row r="203" spans="1:8">
      <c r="A203" s="9"/>
      <c r="B203" s="9"/>
      <c r="C203" s="9"/>
      <c r="D203" s="8"/>
      <c r="E203" s="8"/>
      <c r="F203" s="8"/>
      <c r="G203" s="8"/>
      <c r="H203" s="8"/>
    </row>
    <row r="204" spans="1:8">
      <c r="A204" s="9"/>
      <c r="B204" s="9"/>
      <c r="C204" s="9"/>
      <c r="D204" s="8"/>
      <c r="E204" s="8"/>
      <c r="F204" s="8"/>
      <c r="G204" s="8"/>
      <c r="H204" s="8"/>
    </row>
    <row r="205" spans="1:8">
      <c r="A205" s="9"/>
      <c r="B205" s="9"/>
      <c r="C205" s="9"/>
      <c r="D205" s="8"/>
      <c r="E205" s="8"/>
      <c r="F205" s="8"/>
      <c r="G205" s="8"/>
      <c r="H205" s="8"/>
    </row>
    <row r="206" spans="1:8">
      <c r="A206" s="9"/>
      <c r="B206" s="9"/>
      <c r="C206" s="9"/>
      <c r="D206" s="8"/>
      <c r="E206" s="8"/>
      <c r="F206" s="8"/>
      <c r="G206" s="8"/>
      <c r="H206" s="8"/>
    </row>
    <row r="207" spans="1:8">
      <c r="A207" s="9"/>
      <c r="B207" s="9"/>
      <c r="C207" s="9"/>
      <c r="D207" s="8"/>
      <c r="E207" s="8"/>
      <c r="F207" s="8"/>
      <c r="G207" s="8"/>
      <c r="H207" s="8"/>
    </row>
    <row r="208" spans="1:8">
      <c r="A208" s="9"/>
      <c r="B208" s="9"/>
      <c r="C208" s="9"/>
      <c r="D208" s="8"/>
      <c r="E208" s="8"/>
      <c r="F208" s="8"/>
      <c r="G208" s="8"/>
      <c r="H208" s="8"/>
    </row>
    <row r="209" spans="1:8">
      <c r="A209" s="9"/>
      <c r="B209" s="9"/>
      <c r="C209" s="9"/>
      <c r="D209" s="8"/>
      <c r="E209" s="8"/>
      <c r="F209" s="8"/>
      <c r="G209" s="8"/>
      <c r="H209" s="8"/>
    </row>
    <row r="210" spans="1:8">
      <c r="A210" s="9"/>
      <c r="B210" s="9"/>
      <c r="C210" s="9"/>
      <c r="D210" s="8"/>
      <c r="E210" s="8"/>
      <c r="F210" s="8"/>
      <c r="G210" s="8"/>
      <c r="H210" s="8"/>
    </row>
    <row r="211" spans="1:8">
      <c r="A211" s="9"/>
      <c r="B211" s="9"/>
      <c r="C211" s="9"/>
      <c r="D211" s="8"/>
      <c r="E211" s="8"/>
      <c r="F211" s="8"/>
      <c r="G211" s="8"/>
      <c r="H211" s="8"/>
    </row>
    <row r="212" spans="1:8">
      <c r="A212" s="9"/>
      <c r="B212" s="9"/>
      <c r="C212" s="9"/>
      <c r="D212" s="8"/>
      <c r="E212" s="8"/>
      <c r="F212" s="8"/>
      <c r="G212" s="8"/>
      <c r="H212" s="8"/>
    </row>
    <row r="213" spans="1:8">
      <c r="A213" s="9"/>
      <c r="B213" s="9"/>
      <c r="C213" s="9"/>
      <c r="D213" s="8"/>
      <c r="E213" s="8"/>
      <c r="F213" s="8"/>
      <c r="G213" s="8"/>
      <c r="H213" s="8"/>
    </row>
    <row r="214" spans="1:8">
      <c r="A214" s="9"/>
      <c r="B214" s="9"/>
      <c r="C214" s="9"/>
      <c r="D214" s="8"/>
      <c r="E214" s="8"/>
      <c r="F214" s="8"/>
      <c r="G214" s="8"/>
      <c r="H214" s="8"/>
    </row>
    <row r="215" spans="1:8">
      <c r="A215" s="9"/>
      <c r="B215" s="9"/>
      <c r="C215" s="9"/>
      <c r="D215" s="8"/>
      <c r="E215" s="8"/>
      <c r="F215" s="8"/>
      <c r="G215" s="8"/>
      <c r="H215" s="8"/>
    </row>
    <row r="216" spans="1:8">
      <c r="A216" s="9"/>
      <c r="B216" s="9"/>
      <c r="C216" s="9"/>
      <c r="D216" s="8"/>
      <c r="E216" s="8"/>
      <c r="F216" s="8"/>
      <c r="G216" s="8"/>
      <c r="H216" s="8"/>
    </row>
    <row r="217" spans="1:8">
      <c r="A217" s="9"/>
      <c r="B217" s="9"/>
      <c r="C217" s="9"/>
      <c r="D217" s="8"/>
      <c r="E217" s="8"/>
      <c r="F217" s="8"/>
      <c r="G217" s="8"/>
      <c r="H217" s="8"/>
    </row>
    <row r="218" spans="1:8">
      <c r="A218" s="9"/>
      <c r="B218" s="9"/>
      <c r="C218" s="9"/>
      <c r="D218" s="8"/>
      <c r="E218" s="8"/>
      <c r="F218" s="8"/>
      <c r="G218" s="8"/>
      <c r="H218" s="8"/>
    </row>
    <row r="219" spans="1:8">
      <c r="A219" s="9"/>
      <c r="B219" s="9"/>
      <c r="C219" s="9"/>
      <c r="D219" s="8"/>
      <c r="E219" s="8"/>
      <c r="F219" s="8"/>
      <c r="G219" s="8"/>
      <c r="H219" s="8"/>
    </row>
    <row r="220" spans="1:8">
      <c r="A220" s="9"/>
      <c r="B220" s="9"/>
      <c r="C220" s="9"/>
      <c r="D220" s="8"/>
      <c r="E220" s="8"/>
      <c r="F220" s="8"/>
      <c r="G220" s="8"/>
      <c r="H220" s="8"/>
    </row>
    <row r="221" spans="1:8">
      <c r="A221" s="9"/>
      <c r="B221" s="9"/>
      <c r="C221" s="9"/>
      <c r="D221" s="8"/>
      <c r="E221" s="8"/>
      <c r="F221" s="8"/>
      <c r="G221" s="8"/>
      <c r="H221" s="8"/>
    </row>
    <row r="222" spans="1:8">
      <c r="A222" s="9"/>
      <c r="B222" s="9"/>
      <c r="C222" s="9"/>
      <c r="D222" s="8"/>
      <c r="E222" s="8"/>
      <c r="F222" s="8"/>
      <c r="G222" s="8"/>
      <c r="H222" s="8"/>
    </row>
    <row r="223" spans="1:8">
      <c r="A223" s="9"/>
      <c r="B223" s="9"/>
      <c r="C223" s="9"/>
      <c r="D223" s="8"/>
      <c r="E223" s="8"/>
      <c r="F223" s="8"/>
      <c r="G223" s="8"/>
      <c r="H223" s="8"/>
    </row>
    <row r="224" spans="1:8">
      <c r="A224" s="9"/>
      <c r="B224" s="9"/>
      <c r="C224" s="9"/>
      <c r="D224" s="8"/>
      <c r="E224" s="8"/>
      <c r="F224" s="8"/>
      <c r="G224" s="8"/>
      <c r="H224" s="8"/>
    </row>
    <row r="225" spans="1:8">
      <c r="A225" s="9"/>
      <c r="B225" s="9"/>
      <c r="C225" s="9"/>
      <c r="D225" s="8"/>
      <c r="E225" s="8"/>
      <c r="F225" s="8"/>
      <c r="G225" s="8"/>
      <c r="H225" s="8"/>
    </row>
    <row r="226" spans="1:8">
      <c r="A226" s="9"/>
      <c r="B226" s="9"/>
      <c r="C226" s="9"/>
      <c r="D226" s="8"/>
      <c r="E226" s="8"/>
      <c r="F226" s="8"/>
      <c r="G226" s="8"/>
      <c r="H226" s="8"/>
    </row>
    <row r="227" spans="1:8">
      <c r="A227" s="9"/>
      <c r="B227" s="9"/>
      <c r="C227" s="9"/>
      <c r="D227" s="8"/>
      <c r="E227" s="8"/>
      <c r="F227" s="8"/>
      <c r="G227" s="8"/>
      <c r="H227" s="8"/>
    </row>
    <row r="228" spans="1:8">
      <c r="A228" s="9"/>
      <c r="B228" s="9"/>
      <c r="C228" s="9"/>
      <c r="D228" s="8"/>
      <c r="E228" s="8"/>
      <c r="F228" s="8"/>
      <c r="G228" s="8"/>
      <c r="H228" s="8"/>
    </row>
    <row r="229" spans="1:8">
      <c r="A229" s="9"/>
      <c r="B229" s="9"/>
      <c r="C229" s="9"/>
      <c r="D229" s="8"/>
      <c r="E229" s="8"/>
      <c r="F229" s="8"/>
      <c r="G229" s="8"/>
      <c r="H229" s="8"/>
    </row>
    <row r="230" spans="1:8">
      <c r="A230" s="9"/>
      <c r="B230" s="9"/>
      <c r="C230" s="9"/>
      <c r="D230" s="8"/>
      <c r="E230" s="8"/>
      <c r="F230" s="8"/>
      <c r="G230" s="8"/>
      <c r="H230" s="8"/>
    </row>
    <row r="231" spans="1:8">
      <c r="A231" s="9"/>
      <c r="B231" s="9"/>
      <c r="C231" s="9"/>
      <c r="D231" s="8"/>
      <c r="E231" s="8"/>
      <c r="F231" s="8"/>
      <c r="G231" s="8"/>
      <c r="H231" s="8"/>
    </row>
    <row r="232" spans="1:8">
      <c r="A232" s="9"/>
      <c r="B232" s="9"/>
      <c r="C232" s="9"/>
      <c r="D232" s="8"/>
      <c r="E232" s="8"/>
      <c r="F232" s="8"/>
      <c r="G232" s="8"/>
      <c r="H232" s="8"/>
    </row>
    <row r="233" spans="1:8">
      <c r="A233" s="9"/>
      <c r="B233" s="9"/>
      <c r="C233" s="9"/>
      <c r="D233" s="8"/>
      <c r="E233" s="8"/>
      <c r="F233" s="8"/>
      <c r="G233" s="8"/>
      <c r="H233" s="8"/>
    </row>
    <row r="234" spans="1:8">
      <c r="A234" s="9"/>
      <c r="B234" s="9"/>
      <c r="C234" s="9"/>
      <c r="D234" s="8"/>
      <c r="E234" s="8"/>
      <c r="F234" s="8"/>
      <c r="G234" s="8"/>
      <c r="H234" s="8"/>
    </row>
    <row r="235" spans="1:8">
      <c r="A235" s="9"/>
      <c r="B235" s="9"/>
      <c r="C235" s="9"/>
      <c r="D235" s="8"/>
      <c r="E235" s="8"/>
      <c r="F235" s="8"/>
      <c r="G235" s="8"/>
      <c r="H235" s="8"/>
    </row>
    <row r="236" spans="1:8">
      <c r="A236" s="9"/>
      <c r="B236" s="9"/>
      <c r="C236" s="9"/>
      <c r="D236" s="8"/>
      <c r="E236" s="8"/>
      <c r="F236" s="8"/>
      <c r="G236" s="8"/>
      <c r="H236" s="8"/>
    </row>
    <row r="237" spans="1:8">
      <c r="A237" s="9"/>
      <c r="B237" s="9"/>
      <c r="C237" s="9"/>
      <c r="D237" s="8"/>
      <c r="E237" s="8"/>
      <c r="F237" s="8"/>
      <c r="G237" s="8"/>
      <c r="H237" s="8"/>
    </row>
    <row r="238" spans="1:8">
      <c r="A238" s="9"/>
      <c r="B238" s="9"/>
      <c r="C238" s="9"/>
      <c r="D238" s="8"/>
      <c r="E238" s="8"/>
      <c r="F238" s="8"/>
      <c r="G238" s="8"/>
      <c r="H238" s="8"/>
    </row>
    <row r="239" spans="1:8">
      <c r="A239" s="9"/>
      <c r="B239" s="9"/>
      <c r="C239" s="9"/>
      <c r="D239" s="8"/>
      <c r="E239" s="8"/>
      <c r="F239" s="8"/>
      <c r="G239" s="8"/>
      <c r="H239" s="8"/>
    </row>
    <row r="240" spans="1:8">
      <c r="A240" s="9"/>
      <c r="B240" s="9"/>
      <c r="C240" s="9"/>
      <c r="D240" s="8"/>
      <c r="E240" s="8"/>
      <c r="F240" s="8"/>
      <c r="G240" s="8"/>
      <c r="H240" s="8"/>
    </row>
    <row r="241" spans="1:8">
      <c r="A241" s="9"/>
      <c r="B241" s="9"/>
      <c r="C241" s="9"/>
      <c r="D241" s="8"/>
      <c r="E241" s="8"/>
      <c r="F241" s="8"/>
      <c r="G241" s="8"/>
      <c r="H241" s="8"/>
    </row>
    <row r="242" spans="1:8">
      <c r="A242" s="9"/>
      <c r="B242" s="9"/>
      <c r="C242" s="9"/>
      <c r="D242" s="8"/>
      <c r="E242" s="8"/>
      <c r="F242" s="8"/>
      <c r="G242" s="8"/>
      <c r="H242" s="8"/>
    </row>
    <row r="243" spans="1:8">
      <c r="A243" s="9"/>
      <c r="B243" s="9"/>
      <c r="C243" s="9"/>
      <c r="D243" s="8"/>
      <c r="E243" s="8"/>
      <c r="F243" s="8"/>
      <c r="G243" s="8"/>
      <c r="H243" s="8"/>
    </row>
    <row r="244" spans="1:8">
      <c r="A244" s="9"/>
      <c r="B244" s="9"/>
      <c r="C244" s="9"/>
      <c r="D244" s="8"/>
      <c r="E244" s="8"/>
      <c r="F244" s="8"/>
      <c r="G244" s="8"/>
      <c r="H244" s="8"/>
    </row>
    <row r="245" spans="1:8">
      <c r="A245" s="9"/>
      <c r="B245" s="9"/>
      <c r="C245" s="9"/>
      <c r="D245" s="8"/>
      <c r="E245" s="8"/>
      <c r="F245" s="8"/>
      <c r="G245" s="8"/>
      <c r="H245" s="8"/>
    </row>
    <row r="246" spans="1:8">
      <c r="A246" s="9"/>
      <c r="B246" s="9"/>
      <c r="C246" s="9"/>
      <c r="D246" s="8"/>
      <c r="E246" s="8"/>
      <c r="F246" s="8"/>
      <c r="G246" s="8"/>
      <c r="H246" s="8"/>
    </row>
    <row r="247" spans="1:8">
      <c r="A247" s="9"/>
      <c r="B247" s="9"/>
      <c r="C247" s="9"/>
      <c r="D247" s="8"/>
      <c r="E247" s="8"/>
      <c r="F247" s="8"/>
      <c r="G247" s="8"/>
      <c r="H247" s="8"/>
    </row>
    <row r="248" spans="1:8">
      <c r="A248" s="9"/>
      <c r="B248" s="9"/>
      <c r="C248" s="9"/>
      <c r="D248" s="8"/>
      <c r="E248" s="8"/>
      <c r="F248" s="8"/>
      <c r="G248" s="8"/>
      <c r="H248" s="8"/>
    </row>
    <row r="249" spans="1:8">
      <c r="A249" s="9"/>
      <c r="B249" s="9"/>
      <c r="C249" s="9"/>
      <c r="D249" s="8"/>
      <c r="E249" s="8"/>
      <c r="F249" s="8"/>
      <c r="G249" s="8"/>
      <c r="H249" s="8"/>
    </row>
    <row r="250" spans="1:8">
      <c r="A250" s="9"/>
      <c r="B250" s="9"/>
      <c r="C250" s="9"/>
      <c r="D250" s="8"/>
      <c r="E250" s="8"/>
      <c r="F250" s="8"/>
      <c r="G250" s="8"/>
      <c r="H250" s="8"/>
    </row>
    <row r="251" spans="1:8">
      <c r="A251" s="9"/>
      <c r="B251" s="9"/>
      <c r="C251" s="9"/>
      <c r="D251" s="8"/>
      <c r="E251" s="8"/>
      <c r="F251" s="8"/>
      <c r="G251" s="8"/>
      <c r="H251" s="8"/>
    </row>
    <row r="252" spans="1:8">
      <c r="A252" s="9"/>
      <c r="B252" s="9"/>
      <c r="C252" s="9"/>
      <c r="D252" s="8"/>
      <c r="E252" s="8"/>
      <c r="F252" s="8"/>
      <c r="G252" s="8"/>
      <c r="H252" s="8"/>
    </row>
    <row r="253" spans="1:8">
      <c r="A253" s="9"/>
      <c r="B253" s="9"/>
      <c r="C253" s="9"/>
      <c r="D253" s="8"/>
      <c r="E253" s="8"/>
      <c r="F253" s="8"/>
      <c r="G253" s="8"/>
      <c r="H253" s="8"/>
    </row>
    <row r="254" spans="1:8">
      <c r="A254" s="9"/>
      <c r="B254" s="9"/>
      <c r="C254" s="9"/>
      <c r="D254" s="8"/>
      <c r="E254" s="8"/>
      <c r="F254" s="8"/>
      <c r="G254" s="8"/>
      <c r="H254" s="8"/>
    </row>
    <row r="255" spans="1:8">
      <c r="A255" s="9"/>
      <c r="B255" s="9"/>
      <c r="C255" s="9"/>
      <c r="D255" s="8"/>
      <c r="E255" s="8"/>
      <c r="F255" s="8"/>
      <c r="G255" s="8"/>
      <c r="H255" s="8"/>
    </row>
    <row r="256" spans="1:8">
      <c r="A256" s="9"/>
      <c r="B256" s="9"/>
      <c r="C256" s="9"/>
      <c r="D256" s="8"/>
      <c r="E256" s="8"/>
      <c r="F256" s="8"/>
      <c r="G256" s="8"/>
      <c r="H256" s="8"/>
    </row>
    <row r="257" spans="1:8">
      <c r="A257" s="9"/>
      <c r="B257" s="9"/>
      <c r="C257" s="9"/>
      <c r="D257" s="8"/>
      <c r="E257" s="8"/>
      <c r="F257" s="8"/>
      <c r="G257" s="8"/>
      <c r="H257" s="8"/>
    </row>
    <row r="258" spans="1:8">
      <c r="A258" s="9"/>
      <c r="B258" s="9"/>
      <c r="C258" s="9"/>
      <c r="D258" s="8"/>
      <c r="E258" s="8"/>
      <c r="F258" s="8"/>
      <c r="G258" s="8"/>
      <c r="H258" s="8"/>
    </row>
    <row r="259" spans="1:8">
      <c r="A259" s="9"/>
      <c r="B259" s="9"/>
      <c r="C259" s="9"/>
      <c r="D259" s="8"/>
      <c r="E259" s="8"/>
      <c r="F259" s="8"/>
      <c r="G259" s="8"/>
      <c r="H259" s="8"/>
    </row>
    <row r="260" spans="1:8">
      <c r="A260" s="9"/>
      <c r="B260" s="9"/>
      <c r="C260" s="9"/>
      <c r="D260" s="8"/>
      <c r="E260" s="8"/>
      <c r="F260" s="8"/>
      <c r="G260" s="8"/>
      <c r="H260" s="8"/>
    </row>
    <row r="261" spans="1:8">
      <c r="A261" s="9"/>
      <c r="B261" s="9"/>
      <c r="C261" s="9"/>
      <c r="D261" s="8"/>
      <c r="E261" s="8"/>
      <c r="F261" s="8"/>
      <c r="G261" s="8"/>
      <c r="H261" s="8"/>
    </row>
    <row r="262" spans="1:8">
      <c r="A262" s="9"/>
      <c r="B262" s="9"/>
      <c r="C262" s="9"/>
      <c r="D262" s="8"/>
      <c r="E262" s="8"/>
      <c r="F262" s="8"/>
      <c r="G262" s="8"/>
      <c r="H262" s="8"/>
    </row>
    <row r="263" spans="1:8">
      <c r="A263" s="9"/>
      <c r="B263" s="9"/>
      <c r="C263" s="9"/>
      <c r="D263" s="8"/>
      <c r="E263" s="8"/>
      <c r="F263" s="8"/>
      <c r="G263" s="8"/>
      <c r="H263" s="8"/>
    </row>
    <row r="264" spans="1:8">
      <c r="A264" s="9"/>
      <c r="B264" s="9"/>
      <c r="C264" s="9"/>
      <c r="D264" s="8"/>
      <c r="E264" s="8"/>
      <c r="F264" s="8"/>
      <c r="G264" s="8"/>
      <c r="H264" s="8"/>
    </row>
    <row r="265" spans="1:8">
      <c r="A265" s="9"/>
      <c r="B265" s="9"/>
      <c r="C265" s="9"/>
      <c r="D265" s="8"/>
      <c r="E265" s="8"/>
      <c r="F265" s="8"/>
      <c r="G265" s="8"/>
      <c r="H265" s="8"/>
    </row>
    <row r="266" spans="1:8">
      <c r="A266" s="9"/>
      <c r="B266" s="9"/>
      <c r="C266" s="9"/>
      <c r="D266" s="8"/>
      <c r="E266" s="8"/>
      <c r="F266" s="8"/>
      <c r="G266" s="8"/>
      <c r="H266" s="8"/>
    </row>
    <row r="267" spans="1:8">
      <c r="A267" s="9"/>
      <c r="B267" s="9"/>
      <c r="C267" s="9"/>
      <c r="D267" s="8"/>
      <c r="E267" s="8"/>
      <c r="F267" s="8"/>
      <c r="G267" s="8"/>
      <c r="H267" s="8"/>
    </row>
    <row r="268" spans="1:8">
      <c r="A268" s="9"/>
      <c r="B268" s="9"/>
      <c r="C268" s="9"/>
      <c r="D268" s="8"/>
      <c r="E268" s="8"/>
      <c r="F268" s="8"/>
      <c r="G268" s="8"/>
      <c r="H268" s="8"/>
    </row>
    <row r="269" spans="1:8">
      <c r="A269" s="9"/>
      <c r="B269" s="9"/>
      <c r="C269" s="9"/>
      <c r="D269" s="8"/>
      <c r="E269" s="8"/>
      <c r="F269" s="8"/>
      <c r="G269" s="8"/>
      <c r="H269" s="8"/>
    </row>
    <row r="270" spans="1:8">
      <c r="A270" s="9"/>
      <c r="B270" s="9"/>
      <c r="C270" s="9"/>
      <c r="D270" s="8"/>
      <c r="E270" s="8"/>
      <c r="F270" s="8"/>
      <c r="G270" s="8"/>
      <c r="H270" s="8"/>
    </row>
    <row r="271" spans="1:8">
      <c r="A271" s="9"/>
      <c r="B271" s="9"/>
      <c r="C271" s="9"/>
      <c r="D271" s="8"/>
      <c r="E271" s="8"/>
      <c r="F271" s="8"/>
      <c r="G271" s="8"/>
      <c r="H271" s="8"/>
    </row>
    <row r="272" spans="1:8">
      <c r="A272" s="9"/>
      <c r="B272" s="9"/>
      <c r="C272" s="9"/>
      <c r="D272" s="8"/>
      <c r="E272" s="8"/>
      <c r="F272" s="8"/>
      <c r="G272" s="8"/>
      <c r="H272" s="8"/>
    </row>
    <row r="273" spans="1:8">
      <c r="A273" s="9"/>
      <c r="B273" s="9"/>
      <c r="C273" s="9"/>
      <c r="D273" s="8"/>
      <c r="E273" s="8"/>
      <c r="F273" s="8"/>
      <c r="G273" s="8"/>
      <c r="H273" s="8"/>
    </row>
    <row r="274" spans="1:8">
      <c r="A274" s="9"/>
      <c r="B274" s="9"/>
      <c r="C274" s="9"/>
      <c r="D274" s="8"/>
      <c r="E274" s="8"/>
      <c r="F274" s="8"/>
      <c r="G274" s="8"/>
      <c r="H274" s="8"/>
    </row>
    <row r="275" spans="1:8">
      <c r="A275" s="7"/>
      <c r="B275" s="7"/>
      <c r="C275" s="7"/>
    </row>
    <row r="276" spans="1:8">
      <c r="A276" s="7"/>
      <c r="B276" s="7"/>
      <c r="C276" s="7"/>
    </row>
    <row r="277" spans="1:8">
      <c r="A277" s="7"/>
      <c r="B277" s="7"/>
      <c r="C277" s="7"/>
    </row>
    <row r="278" spans="1:8">
      <c r="A278" s="7"/>
      <c r="B278" s="7"/>
      <c r="C278" s="7"/>
    </row>
    <row r="279" spans="1:8">
      <c r="A279" s="7"/>
      <c r="B279" s="7"/>
      <c r="C279" s="7"/>
    </row>
    <row r="280" spans="1:8">
      <c r="A280" s="7"/>
      <c r="B280" s="7"/>
      <c r="C280" s="7"/>
    </row>
    <row r="281" spans="1:8">
      <c r="A281" s="7"/>
      <c r="B281" s="7"/>
      <c r="C281" s="7"/>
    </row>
    <row r="282" spans="1:8">
      <c r="A282" s="7"/>
      <c r="B282" s="7"/>
      <c r="C282" s="7"/>
    </row>
    <row r="283" spans="1:8">
      <c r="A283" s="7"/>
      <c r="B283" s="7"/>
      <c r="C283" s="7"/>
    </row>
    <row r="284" spans="1:8">
      <c r="B284" s="6"/>
    </row>
    <row r="285" spans="1:8">
      <c r="B285" s="6"/>
    </row>
    <row r="286" spans="1:8">
      <c r="B286" s="6"/>
    </row>
    <row r="287" spans="1:8">
      <c r="B287" s="6"/>
    </row>
    <row r="288" spans="1:8">
      <c r="B288" s="6"/>
    </row>
    <row r="289" spans="1:3">
      <c r="B289" s="6"/>
    </row>
    <row r="290" spans="1:3">
      <c r="A290" s="5"/>
      <c r="B290" s="6"/>
      <c r="C290" s="5"/>
    </row>
  </sheetData>
  <mergeCells count="5">
    <mergeCell ref="A5:C5"/>
    <mergeCell ref="B4:C4"/>
    <mergeCell ref="A1:C1"/>
    <mergeCell ref="B2:C2"/>
    <mergeCell ref="B3:C3"/>
  </mergeCells>
  <printOptions horizontalCentered="1"/>
  <pageMargins left="0.70866141732283505" right="0.70866141732283505" top="1.0629921259842501" bottom="0.74803149606299202" header="0.31496062992126" footer="0.31496062992126"/>
  <pageSetup paperSize="9" scale="85" orientation="portrait" r:id="rId1"/>
  <headerFooter>
    <oddHeader>&amp;LSIDBI&amp;RBK Thati and Associates
Architecture. Engineering
Hyderabad</oddHeader>
    <oddFooter xml:space="preserve">&amp;L&amp;12Summary 
&amp;C&amp;P  of  &amp;N&amp;RREPAIRS &amp; RENOVATION  WORK </oddFooter>
  </headerFooter>
</worksheet>
</file>

<file path=xl/worksheets/sheet2.xml><?xml version="1.0" encoding="utf-8"?>
<worksheet xmlns="http://schemas.openxmlformats.org/spreadsheetml/2006/main" xmlns:r="http://schemas.openxmlformats.org/officeDocument/2006/relationships">
  <dimension ref="A1:U162"/>
  <sheetViews>
    <sheetView showZeros="0" showWhiteSpace="0" view="pageLayout" topLeftCell="A149" zoomScaleSheetLayoutView="80" workbookViewId="0">
      <selection activeCell="A146" sqref="A145:G153"/>
    </sheetView>
  </sheetViews>
  <sheetFormatPr defaultRowHeight="80.099999999999994" customHeight="1"/>
  <cols>
    <col min="1" max="1" width="11.140625" style="101" customWidth="1"/>
    <col min="2" max="2" width="63.42578125" style="102" customWidth="1"/>
    <col min="3" max="3" width="8.7109375" style="103" customWidth="1"/>
    <col min="4" max="4" width="10.85546875" style="103" bestFit="1" customWidth="1"/>
    <col min="5" max="5" width="13.140625" style="55" customWidth="1"/>
    <col min="6" max="6" width="25.5703125" style="55" customWidth="1"/>
    <col min="7" max="7" width="30.7109375" style="104" customWidth="1"/>
    <col min="8" max="8" width="15.5703125" style="56" bestFit="1" customWidth="1"/>
    <col min="9" max="252" width="9.140625" style="56"/>
    <col min="253" max="253" width="11.140625" style="56" customWidth="1"/>
    <col min="254" max="254" width="13.140625" style="56" customWidth="1"/>
    <col min="255" max="255" width="52.7109375" style="56" customWidth="1"/>
    <col min="256" max="256" width="11.42578125" style="56" customWidth="1"/>
    <col min="257" max="257" width="13.5703125" style="56" bestFit="1" customWidth="1"/>
    <col min="258" max="258" width="13.7109375" style="56" customWidth="1"/>
    <col min="259" max="259" width="16.28515625" style="56" bestFit="1" customWidth="1"/>
    <col min="260" max="262" width="0" style="56" hidden="1" customWidth="1"/>
    <col min="263" max="263" width="12.28515625" style="56" customWidth="1"/>
    <col min="264" max="508" width="9.140625" style="56"/>
    <col min="509" max="509" width="11.140625" style="56" customWidth="1"/>
    <col min="510" max="510" width="13.140625" style="56" customWidth="1"/>
    <col min="511" max="511" width="52.7109375" style="56" customWidth="1"/>
    <col min="512" max="512" width="11.42578125" style="56" customWidth="1"/>
    <col min="513" max="513" width="13.5703125" style="56" bestFit="1" customWidth="1"/>
    <col min="514" max="514" width="13.7109375" style="56" customWidth="1"/>
    <col min="515" max="515" width="16.28515625" style="56" bestFit="1" customWidth="1"/>
    <col min="516" max="518" width="0" style="56" hidden="1" customWidth="1"/>
    <col min="519" max="519" width="12.28515625" style="56" customWidth="1"/>
    <col min="520" max="764" width="9.140625" style="56"/>
    <col min="765" max="765" width="11.140625" style="56" customWidth="1"/>
    <col min="766" max="766" width="13.140625" style="56" customWidth="1"/>
    <col min="767" max="767" width="52.7109375" style="56" customWidth="1"/>
    <col min="768" max="768" width="11.42578125" style="56" customWidth="1"/>
    <col min="769" max="769" width="13.5703125" style="56" bestFit="1" customWidth="1"/>
    <col min="770" max="770" width="13.7109375" style="56" customWidth="1"/>
    <col min="771" max="771" width="16.28515625" style="56" bestFit="1" customWidth="1"/>
    <col min="772" max="774" width="0" style="56" hidden="1" customWidth="1"/>
    <col min="775" max="775" width="12.28515625" style="56" customWidth="1"/>
    <col min="776" max="1020" width="9.140625" style="56"/>
    <col min="1021" max="1021" width="11.140625" style="56" customWidth="1"/>
    <col min="1022" max="1022" width="13.140625" style="56" customWidth="1"/>
    <col min="1023" max="1023" width="52.7109375" style="56" customWidth="1"/>
    <col min="1024" max="1024" width="11.42578125" style="56" customWidth="1"/>
    <col min="1025" max="1025" width="13.5703125" style="56" bestFit="1" customWidth="1"/>
    <col min="1026" max="1026" width="13.7109375" style="56" customWidth="1"/>
    <col min="1027" max="1027" width="16.28515625" style="56" bestFit="1" customWidth="1"/>
    <col min="1028" max="1030" width="0" style="56" hidden="1" customWidth="1"/>
    <col min="1031" max="1031" width="12.28515625" style="56" customWidth="1"/>
    <col min="1032" max="1276" width="9.140625" style="56"/>
    <col min="1277" max="1277" width="11.140625" style="56" customWidth="1"/>
    <col min="1278" max="1278" width="13.140625" style="56" customWidth="1"/>
    <col min="1279" max="1279" width="52.7109375" style="56" customWidth="1"/>
    <col min="1280" max="1280" width="11.42578125" style="56" customWidth="1"/>
    <col min="1281" max="1281" width="13.5703125" style="56" bestFit="1" customWidth="1"/>
    <col min="1282" max="1282" width="13.7109375" style="56" customWidth="1"/>
    <col min="1283" max="1283" width="16.28515625" style="56" bestFit="1" customWidth="1"/>
    <col min="1284" max="1286" width="0" style="56" hidden="1" customWidth="1"/>
    <col min="1287" max="1287" width="12.28515625" style="56" customWidth="1"/>
    <col min="1288" max="1532" width="9.140625" style="56"/>
    <col min="1533" max="1533" width="11.140625" style="56" customWidth="1"/>
    <col min="1534" max="1534" width="13.140625" style="56" customWidth="1"/>
    <col min="1535" max="1535" width="52.7109375" style="56" customWidth="1"/>
    <col min="1536" max="1536" width="11.42578125" style="56" customWidth="1"/>
    <col min="1537" max="1537" width="13.5703125" style="56" bestFit="1" customWidth="1"/>
    <col min="1538" max="1538" width="13.7109375" style="56" customWidth="1"/>
    <col min="1539" max="1539" width="16.28515625" style="56" bestFit="1" customWidth="1"/>
    <col min="1540" max="1542" width="0" style="56" hidden="1" customWidth="1"/>
    <col min="1543" max="1543" width="12.28515625" style="56" customWidth="1"/>
    <col min="1544" max="1788" width="9.140625" style="56"/>
    <col min="1789" max="1789" width="11.140625" style="56" customWidth="1"/>
    <col min="1790" max="1790" width="13.140625" style="56" customWidth="1"/>
    <col min="1791" max="1791" width="52.7109375" style="56" customWidth="1"/>
    <col min="1792" max="1792" width="11.42578125" style="56" customWidth="1"/>
    <col min="1793" max="1793" width="13.5703125" style="56" bestFit="1" customWidth="1"/>
    <col min="1794" max="1794" width="13.7109375" style="56" customWidth="1"/>
    <col min="1795" max="1795" width="16.28515625" style="56" bestFit="1" customWidth="1"/>
    <col min="1796" max="1798" width="0" style="56" hidden="1" customWidth="1"/>
    <col min="1799" max="1799" width="12.28515625" style="56" customWidth="1"/>
    <col min="1800" max="2044" width="9.140625" style="56"/>
    <col min="2045" max="2045" width="11.140625" style="56" customWidth="1"/>
    <col min="2046" max="2046" width="13.140625" style="56" customWidth="1"/>
    <col min="2047" max="2047" width="52.7109375" style="56" customWidth="1"/>
    <col min="2048" max="2048" width="11.42578125" style="56" customWidth="1"/>
    <col min="2049" max="2049" width="13.5703125" style="56" bestFit="1" customWidth="1"/>
    <col min="2050" max="2050" width="13.7109375" style="56" customWidth="1"/>
    <col min="2051" max="2051" width="16.28515625" style="56" bestFit="1" customWidth="1"/>
    <col min="2052" max="2054" width="0" style="56" hidden="1" customWidth="1"/>
    <col min="2055" max="2055" width="12.28515625" style="56" customWidth="1"/>
    <col min="2056" max="2300" width="9.140625" style="56"/>
    <col min="2301" max="2301" width="11.140625" style="56" customWidth="1"/>
    <col min="2302" max="2302" width="13.140625" style="56" customWidth="1"/>
    <col min="2303" max="2303" width="52.7109375" style="56" customWidth="1"/>
    <col min="2304" max="2304" width="11.42578125" style="56" customWidth="1"/>
    <col min="2305" max="2305" width="13.5703125" style="56" bestFit="1" customWidth="1"/>
    <col min="2306" max="2306" width="13.7109375" style="56" customWidth="1"/>
    <col min="2307" max="2307" width="16.28515625" style="56" bestFit="1" customWidth="1"/>
    <col min="2308" max="2310" width="0" style="56" hidden="1" customWidth="1"/>
    <col min="2311" max="2311" width="12.28515625" style="56" customWidth="1"/>
    <col min="2312" max="2556" width="9.140625" style="56"/>
    <col min="2557" max="2557" width="11.140625" style="56" customWidth="1"/>
    <col min="2558" max="2558" width="13.140625" style="56" customWidth="1"/>
    <col min="2559" max="2559" width="52.7109375" style="56" customWidth="1"/>
    <col min="2560" max="2560" width="11.42578125" style="56" customWidth="1"/>
    <col min="2561" max="2561" width="13.5703125" style="56" bestFit="1" customWidth="1"/>
    <col min="2562" max="2562" width="13.7109375" style="56" customWidth="1"/>
    <col min="2563" max="2563" width="16.28515625" style="56" bestFit="1" customWidth="1"/>
    <col min="2564" max="2566" width="0" style="56" hidden="1" customWidth="1"/>
    <col min="2567" max="2567" width="12.28515625" style="56" customWidth="1"/>
    <col min="2568" max="2812" width="9.140625" style="56"/>
    <col min="2813" max="2813" width="11.140625" style="56" customWidth="1"/>
    <col min="2814" max="2814" width="13.140625" style="56" customWidth="1"/>
    <col min="2815" max="2815" width="52.7109375" style="56" customWidth="1"/>
    <col min="2816" max="2816" width="11.42578125" style="56" customWidth="1"/>
    <col min="2817" max="2817" width="13.5703125" style="56" bestFit="1" customWidth="1"/>
    <col min="2818" max="2818" width="13.7109375" style="56" customWidth="1"/>
    <col min="2819" max="2819" width="16.28515625" style="56" bestFit="1" customWidth="1"/>
    <col min="2820" max="2822" width="0" style="56" hidden="1" customWidth="1"/>
    <col min="2823" max="2823" width="12.28515625" style="56" customWidth="1"/>
    <col min="2824" max="3068" width="9.140625" style="56"/>
    <col min="3069" max="3069" width="11.140625" style="56" customWidth="1"/>
    <col min="3070" max="3070" width="13.140625" style="56" customWidth="1"/>
    <col min="3071" max="3071" width="52.7109375" style="56" customWidth="1"/>
    <col min="3072" max="3072" width="11.42578125" style="56" customWidth="1"/>
    <col min="3073" max="3073" width="13.5703125" style="56" bestFit="1" customWidth="1"/>
    <col min="3074" max="3074" width="13.7109375" style="56" customWidth="1"/>
    <col min="3075" max="3075" width="16.28515625" style="56" bestFit="1" customWidth="1"/>
    <col min="3076" max="3078" width="0" style="56" hidden="1" customWidth="1"/>
    <col min="3079" max="3079" width="12.28515625" style="56" customWidth="1"/>
    <col min="3080" max="3324" width="9.140625" style="56"/>
    <col min="3325" max="3325" width="11.140625" style="56" customWidth="1"/>
    <col min="3326" max="3326" width="13.140625" style="56" customWidth="1"/>
    <col min="3327" max="3327" width="52.7109375" style="56" customWidth="1"/>
    <col min="3328" max="3328" width="11.42578125" style="56" customWidth="1"/>
    <col min="3329" max="3329" width="13.5703125" style="56" bestFit="1" customWidth="1"/>
    <col min="3330" max="3330" width="13.7109375" style="56" customWidth="1"/>
    <col min="3331" max="3331" width="16.28515625" style="56" bestFit="1" customWidth="1"/>
    <col min="3332" max="3334" width="0" style="56" hidden="1" customWidth="1"/>
    <col min="3335" max="3335" width="12.28515625" style="56" customWidth="1"/>
    <col min="3336" max="3580" width="9.140625" style="56"/>
    <col min="3581" max="3581" width="11.140625" style="56" customWidth="1"/>
    <col min="3582" max="3582" width="13.140625" style="56" customWidth="1"/>
    <col min="3583" max="3583" width="52.7109375" style="56" customWidth="1"/>
    <col min="3584" max="3584" width="11.42578125" style="56" customWidth="1"/>
    <col min="3585" max="3585" width="13.5703125" style="56" bestFit="1" customWidth="1"/>
    <col min="3586" max="3586" width="13.7109375" style="56" customWidth="1"/>
    <col min="3587" max="3587" width="16.28515625" style="56" bestFit="1" customWidth="1"/>
    <col min="3588" max="3590" width="0" style="56" hidden="1" customWidth="1"/>
    <col min="3591" max="3591" width="12.28515625" style="56" customWidth="1"/>
    <col min="3592" max="3836" width="9.140625" style="56"/>
    <col min="3837" max="3837" width="11.140625" style="56" customWidth="1"/>
    <col min="3838" max="3838" width="13.140625" style="56" customWidth="1"/>
    <col min="3839" max="3839" width="52.7109375" style="56" customWidth="1"/>
    <col min="3840" max="3840" width="11.42578125" style="56" customWidth="1"/>
    <col min="3841" max="3841" width="13.5703125" style="56" bestFit="1" customWidth="1"/>
    <col min="3842" max="3842" width="13.7109375" style="56" customWidth="1"/>
    <col min="3843" max="3843" width="16.28515625" style="56" bestFit="1" customWidth="1"/>
    <col min="3844" max="3846" width="0" style="56" hidden="1" customWidth="1"/>
    <col min="3847" max="3847" width="12.28515625" style="56" customWidth="1"/>
    <col min="3848" max="4092" width="9.140625" style="56"/>
    <col min="4093" max="4093" width="11.140625" style="56" customWidth="1"/>
    <col min="4094" max="4094" width="13.140625" style="56" customWidth="1"/>
    <col min="4095" max="4095" width="52.7109375" style="56" customWidth="1"/>
    <col min="4096" max="4096" width="11.42578125" style="56" customWidth="1"/>
    <col min="4097" max="4097" width="13.5703125" style="56" bestFit="1" customWidth="1"/>
    <col min="4098" max="4098" width="13.7109375" style="56" customWidth="1"/>
    <col min="4099" max="4099" width="16.28515625" style="56" bestFit="1" customWidth="1"/>
    <col min="4100" max="4102" width="0" style="56" hidden="1" customWidth="1"/>
    <col min="4103" max="4103" width="12.28515625" style="56" customWidth="1"/>
    <col min="4104" max="4348" width="9.140625" style="56"/>
    <col min="4349" max="4349" width="11.140625" style="56" customWidth="1"/>
    <col min="4350" max="4350" width="13.140625" style="56" customWidth="1"/>
    <col min="4351" max="4351" width="52.7109375" style="56" customWidth="1"/>
    <col min="4352" max="4352" width="11.42578125" style="56" customWidth="1"/>
    <col min="4353" max="4353" width="13.5703125" style="56" bestFit="1" customWidth="1"/>
    <col min="4354" max="4354" width="13.7109375" style="56" customWidth="1"/>
    <col min="4355" max="4355" width="16.28515625" style="56" bestFit="1" customWidth="1"/>
    <col min="4356" max="4358" width="0" style="56" hidden="1" customWidth="1"/>
    <col min="4359" max="4359" width="12.28515625" style="56" customWidth="1"/>
    <col min="4360" max="4604" width="9.140625" style="56"/>
    <col min="4605" max="4605" width="11.140625" style="56" customWidth="1"/>
    <col min="4606" max="4606" width="13.140625" style="56" customWidth="1"/>
    <col min="4607" max="4607" width="52.7109375" style="56" customWidth="1"/>
    <col min="4608" max="4608" width="11.42578125" style="56" customWidth="1"/>
    <col min="4609" max="4609" width="13.5703125" style="56" bestFit="1" customWidth="1"/>
    <col min="4610" max="4610" width="13.7109375" style="56" customWidth="1"/>
    <col min="4611" max="4611" width="16.28515625" style="56" bestFit="1" customWidth="1"/>
    <col min="4612" max="4614" width="0" style="56" hidden="1" customWidth="1"/>
    <col min="4615" max="4615" width="12.28515625" style="56" customWidth="1"/>
    <col min="4616" max="4860" width="9.140625" style="56"/>
    <col min="4861" max="4861" width="11.140625" style="56" customWidth="1"/>
    <col min="4862" max="4862" width="13.140625" style="56" customWidth="1"/>
    <col min="4863" max="4863" width="52.7109375" style="56" customWidth="1"/>
    <col min="4864" max="4864" width="11.42578125" style="56" customWidth="1"/>
    <col min="4865" max="4865" width="13.5703125" style="56" bestFit="1" customWidth="1"/>
    <col min="4866" max="4866" width="13.7109375" style="56" customWidth="1"/>
    <col min="4867" max="4867" width="16.28515625" style="56" bestFit="1" customWidth="1"/>
    <col min="4868" max="4870" width="0" style="56" hidden="1" customWidth="1"/>
    <col min="4871" max="4871" width="12.28515625" style="56" customWidth="1"/>
    <col min="4872" max="5116" width="9.140625" style="56"/>
    <col min="5117" max="5117" width="11.140625" style="56" customWidth="1"/>
    <col min="5118" max="5118" width="13.140625" style="56" customWidth="1"/>
    <col min="5119" max="5119" width="52.7109375" style="56" customWidth="1"/>
    <col min="5120" max="5120" width="11.42578125" style="56" customWidth="1"/>
    <col min="5121" max="5121" width="13.5703125" style="56" bestFit="1" customWidth="1"/>
    <col min="5122" max="5122" width="13.7109375" style="56" customWidth="1"/>
    <col min="5123" max="5123" width="16.28515625" style="56" bestFit="1" customWidth="1"/>
    <col min="5124" max="5126" width="0" style="56" hidden="1" customWidth="1"/>
    <col min="5127" max="5127" width="12.28515625" style="56" customWidth="1"/>
    <col min="5128" max="5372" width="9.140625" style="56"/>
    <col min="5373" max="5373" width="11.140625" style="56" customWidth="1"/>
    <col min="5374" max="5374" width="13.140625" style="56" customWidth="1"/>
    <col min="5375" max="5375" width="52.7109375" style="56" customWidth="1"/>
    <col min="5376" max="5376" width="11.42578125" style="56" customWidth="1"/>
    <col min="5377" max="5377" width="13.5703125" style="56" bestFit="1" customWidth="1"/>
    <col min="5378" max="5378" width="13.7109375" style="56" customWidth="1"/>
    <col min="5379" max="5379" width="16.28515625" style="56" bestFit="1" customWidth="1"/>
    <col min="5380" max="5382" width="0" style="56" hidden="1" customWidth="1"/>
    <col min="5383" max="5383" width="12.28515625" style="56" customWidth="1"/>
    <col min="5384" max="5628" width="9.140625" style="56"/>
    <col min="5629" max="5629" width="11.140625" style="56" customWidth="1"/>
    <col min="5630" max="5630" width="13.140625" style="56" customWidth="1"/>
    <col min="5631" max="5631" width="52.7109375" style="56" customWidth="1"/>
    <col min="5632" max="5632" width="11.42578125" style="56" customWidth="1"/>
    <col min="5633" max="5633" width="13.5703125" style="56" bestFit="1" customWidth="1"/>
    <col min="5634" max="5634" width="13.7109375" style="56" customWidth="1"/>
    <col min="5635" max="5635" width="16.28515625" style="56" bestFit="1" customWidth="1"/>
    <col min="5636" max="5638" width="0" style="56" hidden="1" customWidth="1"/>
    <col min="5639" max="5639" width="12.28515625" style="56" customWidth="1"/>
    <col min="5640" max="5884" width="9.140625" style="56"/>
    <col min="5885" max="5885" width="11.140625" style="56" customWidth="1"/>
    <col min="5886" max="5886" width="13.140625" style="56" customWidth="1"/>
    <col min="5887" max="5887" width="52.7109375" style="56" customWidth="1"/>
    <col min="5888" max="5888" width="11.42578125" style="56" customWidth="1"/>
    <col min="5889" max="5889" width="13.5703125" style="56" bestFit="1" customWidth="1"/>
    <col min="5890" max="5890" width="13.7109375" style="56" customWidth="1"/>
    <col min="5891" max="5891" width="16.28515625" style="56" bestFit="1" customWidth="1"/>
    <col min="5892" max="5894" width="0" style="56" hidden="1" customWidth="1"/>
    <col min="5895" max="5895" width="12.28515625" style="56" customWidth="1"/>
    <col min="5896" max="6140" width="9.140625" style="56"/>
    <col min="6141" max="6141" width="11.140625" style="56" customWidth="1"/>
    <col min="6142" max="6142" width="13.140625" style="56" customWidth="1"/>
    <col min="6143" max="6143" width="52.7109375" style="56" customWidth="1"/>
    <col min="6144" max="6144" width="11.42578125" style="56" customWidth="1"/>
    <col min="6145" max="6145" width="13.5703125" style="56" bestFit="1" customWidth="1"/>
    <col min="6146" max="6146" width="13.7109375" style="56" customWidth="1"/>
    <col min="6147" max="6147" width="16.28515625" style="56" bestFit="1" customWidth="1"/>
    <col min="6148" max="6150" width="0" style="56" hidden="1" customWidth="1"/>
    <col min="6151" max="6151" width="12.28515625" style="56" customWidth="1"/>
    <col min="6152" max="6396" width="9.140625" style="56"/>
    <col min="6397" max="6397" width="11.140625" style="56" customWidth="1"/>
    <col min="6398" max="6398" width="13.140625" style="56" customWidth="1"/>
    <col min="6399" max="6399" width="52.7109375" style="56" customWidth="1"/>
    <col min="6400" max="6400" width="11.42578125" style="56" customWidth="1"/>
    <col min="6401" max="6401" width="13.5703125" style="56" bestFit="1" customWidth="1"/>
    <col min="6402" max="6402" width="13.7109375" style="56" customWidth="1"/>
    <col min="6403" max="6403" width="16.28515625" style="56" bestFit="1" customWidth="1"/>
    <col min="6404" max="6406" width="0" style="56" hidden="1" customWidth="1"/>
    <col min="6407" max="6407" width="12.28515625" style="56" customWidth="1"/>
    <col min="6408" max="6652" width="9.140625" style="56"/>
    <col min="6653" max="6653" width="11.140625" style="56" customWidth="1"/>
    <col min="6654" max="6654" width="13.140625" style="56" customWidth="1"/>
    <col min="6655" max="6655" width="52.7109375" style="56" customWidth="1"/>
    <col min="6656" max="6656" width="11.42578125" style="56" customWidth="1"/>
    <col min="6657" max="6657" width="13.5703125" style="56" bestFit="1" customWidth="1"/>
    <col min="6658" max="6658" width="13.7109375" style="56" customWidth="1"/>
    <col min="6659" max="6659" width="16.28515625" style="56" bestFit="1" customWidth="1"/>
    <col min="6660" max="6662" width="0" style="56" hidden="1" customWidth="1"/>
    <col min="6663" max="6663" width="12.28515625" style="56" customWidth="1"/>
    <col min="6664" max="6908" width="9.140625" style="56"/>
    <col min="6909" max="6909" width="11.140625" style="56" customWidth="1"/>
    <col min="6910" max="6910" width="13.140625" style="56" customWidth="1"/>
    <col min="6911" max="6911" width="52.7109375" style="56" customWidth="1"/>
    <col min="6912" max="6912" width="11.42578125" style="56" customWidth="1"/>
    <col min="6913" max="6913" width="13.5703125" style="56" bestFit="1" customWidth="1"/>
    <col min="6914" max="6914" width="13.7109375" style="56" customWidth="1"/>
    <col min="6915" max="6915" width="16.28515625" style="56" bestFit="1" customWidth="1"/>
    <col min="6916" max="6918" width="0" style="56" hidden="1" customWidth="1"/>
    <col min="6919" max="6919" width="12.28515625" style="56" customWidth="1"/>
    <col min="6920" max="7164" width="9.140625" style="56"/>
    <col min="7165" max="7165" width="11.140625" style="56" customWidth="1"/>
    <col min="7166" max="7166" width="13.140625" style="56" customWidth="1"/>
    <col min="7167" max="7167" width="52.7109375" style="56" customWidth="1"/>
    <col min="7168" max="7168" width="11.42578125" style="56" customWidth="1"/>
    <col min="7169" max="7169" width="13.5703125" style="56" bestFit="1" customWidth="1"/>
    <col min="7170" max="7170" width="13.7109375" style="56" customWidth="1"/>
    <col min="7171" max="7171" width="16.28515625" style="56" bestFit="1" customWidth="1"/>
    <col min="7172" max="7174" width="0" style="56" hidden="1" customWidth="1"/>
    <col min="7175" max="7175" width="12.28515625" style="56" customWidth="1"/>
    <col min="7176" max="7420" width="9.140625" style="56"/>
    <col min="7421" max="7421" width="11.140625" style="56" customWidth="1"/>
    <col min="7422" max="7422" width="13.140625" style="56" customWidth="1"/>
    <col min="7423" max="7423" width="52.7109375" style="56" customWidth="1"/>
    <col min="7424" max="7424" width="11.42578125" style="56" customWidth="1"/>
    <col min="7425" max="7425" width="13.5703125" style="56" bestFit="1" customWidth="1"/>
    <col min="7426" max="7426" width="13.7109375" style="56" customWidth="1"/>
    <col min="7427" max="7427" width="16.28515625" style="56" bestFit="1" customWidth="1"/>
    <col min="7428" max="7430" width="0" style="56" hidden="1" customWidth="1"/>
    <col min="7431" max="7431" width="12.28515625" style="56" customWidth="1"/>
    <col min="7432" max="7676" width="9.140625" style="56"/>
    <col min="7677" max="7677" width="11.140625" style="56" customWidth="1"/>
    <col min="7678" max="7678" width="13.140625" style="56" customWidth="1"/>
    <col min="7679" max="7679" width="52.7109375" style="56" customWidth="1"/>
    <col min="7680" max="7680" width="11.42578125" style="56" customWidth="1"/>
    <col min="7681" max="7681" width="13.5703125" style="56" bestFit="1" customWidth="1"/>
    <col min="7682" max="7682" width="13.7109375" style="56" customWidth="1"/>
    <col min="7683" max="7683" width="16.28515625" style="56" bestFit="1" customWidth="1"/>
    <col min="7684" max="7686" width="0" style="56" hidden="1" customWidth="1"/>
    <col min="7687" max="7687" width="12.28515625" style="56" customWidth="1"/>
    <col min="7688" max="7932" width="9.140625" style="56"/>
    <col min="7933" max="7933" width="11.140625" style="56" customWidth="1"/>
    <col min="7934" max="7934" width="13.140625" style="56" customWidth="1"/>
    <col min="7935" max="7935" width="52.7109375" style="56" customWidth="1"/>
    <col min="7936" max="7936" width="11.42578125" style="56" customWidth="1"/>
    <col min="7937" max="7937" width="13.5703125" style="56" bestFit="1" customWidth="1"/>
    <col min="7938" max="7938" width="13.7109375" style="56" customWidth="1"/>
    <col min="7939" max="7939" width="16.28515625" style="56" bestFit="1" customWidth="1"/>
    <col min="7940" max="7942" width="0" style="56" hidden="1" customWidth="1"/>
    <col min="7943" max="7943" width="12.28515625" style="56" customWidth="1"/>
    <col min="7944" max="8188" width="9.140625" style="56"/>
    <col min="8189" max="8189" width="11.140625" style="56" customWidth="1"/>
    <col min="8190" max="8190" width="13.140625" style="56" customWidth="1"/>
    <col min="8191" max="8191" width="52.7109375" style="56" customWidth="1"/>
    <col min="8192" max="8192" width="11.42578125" style="56" customWidth="1"/>
    <col min="8193" max="8193" width="13.5703125" style="56" bestFit="1" customWidth="1"/>
    <col min="8194" max="8194" width="13.7109375" style="56" customWidth="1"/>
    <col min="8195" max="8195" width="16.28515625" style="56" bestFit="1" customWidth="1"/>
    <col min="8196" max="8198" width="0" style="56" hidden="1" customWidth="1"/>
    <col min="8199" max="8199" width="12.28515625" style="56" customWidth="1"/>
    <col min="8200" max="8444" width="9.140625" style="56"/>
    <col min="8445" max="8445" width="11.140625" style="56" customWidth="1"/>
    <col min="8446" max="8446" width="13.140625" style="56" customWidth="1"/>
    <col min="8447" max="8447" width="52.7109375" style="56" customWidth="1"/>
    <col min="8448" max="8448" width="11.42578125" style="56" customWidth="1"/>
    <col min="8449" max="8449" width="13.5703125" style="56" bestFit="1" customWidth="1"/>
    <col min="8450" max="8450" width="13.7109375" style="56" customWidth="1"/>
    <col min="8451" max="8451" width="16.28515625" style="56" bestFit="1" customWidth="1"/>
    <col min="8452" max="8454" width="0" style="56" hidden="1" customWidth="1"/>
    <col min="8455" max="8455" width="12.28515625" style="56" customWidth="1"/>
    <col min="8456" max="8700" width="9.140625" style="56"/>
    <col min="8701" max="8701" width="11.140625" style="56" customWidth="1"/>
    <col min="8702" max="8702" width="13.140625" style="56" customWidth="1"/>
    <col min="8703" max="8703" width="52.7109375" style="56" customWidth="1"/>
    <col min="8704" max="8704" width="11.42578125" style="56" customWidth="1"/>
    <col min="8705" max="8705" width="13.5703125" style="56" bestFit="1" customWidth="1"/>
    <col min="8706" max="8706" width="13.7109375" style="56" customWidth="1"/>
    <col min="8707" max="8707" width="16.28515625" style="56" bestFit="1" customWidth="1"/>
    <col min="8708" max="8710" width="0" style="56" hidden="1" customWidth="1"/>
    <col min="8711" max="8711" width="12.28515625" style="56" customWidth="1"/>
    <col min="8712" max="8956" width="9.140625" style="56"/>
    <col min="8957" max="8957" width="11.140625" style="56" customWidth="1"/>
    <col min="8958" max="8958" width="13.140625" style="56" customWidth="1"/>
    <col min="8959" max="8959" width="52.7109375" style="56" customWidth="1"/>
    <col min="8960" max="8960" width="11.42578125" style="56" customWidth="1"/>
    <col min="8961" max="8961" width="13.5703125" style="56" bestFit="1" customWidth="1"/>
    <col min="8962" max="8962" width="13.7109375" style="56" customWidth="1"/>
    <col min="8963" max="8963" width="16.28515625" style="56" bestFit="1" customWidth="1"/>
    <col min="8964" max="8966" width="0" style="56" hidden="1" customWidth="1"/>
    <col min="8967" max="8967" width="12.28515625" style="56" customWidth="1"/>
    <col min="8968" max="9212" width="9.140625" style="56"/>
    <col min="9213" max="9213" width="11.140625" style="56" customWidth="1"/>
    <col min="9214" max="9214" width="13.140625" style="56" customWidth="1"/>
    <col min="9215" max="9215" width="52.7109375" style="56" customWidth="1"/>
    <col min="9216" max="9216" width="11.42578125" style="56" customWidth="1"/>
    <col min="9217" max="9217" width="13.5703125" style="56" bestFit="1" customWidth="1"/>
    <col min="9218" max="9218" width="13.7109375" style="56" customWidth="1"/>
    <col min="9219" max="9219" width="16.28515625" style="56" bestFit="1" customWidth="1"/>
    <col min="9220" max="9222" width="0" style="56" hidden="1" customWidth="1"/>
    <col min="9223" max="9223" width="12.28515625" style="56" customWidth="1"/>
    <col min="9224" max="9468" width="9.140625" style="56"/>
    <col min="9469" max="9469" width="11.140625" style="56" customWidth="1"/>
    <col min="9470" max="9470" width="13.140625" style="56" customWidth="1"/>
    <col min="9471" max="9471" width="52.7109375" style="56" customWidth="1"/>
    <col min="9472" max="9472" width="11.42578125" style="56" customWidth="1"/>
    <col min="9473" max="9473" width="13.5703125" style="56" bestFit="1" customWidth="1"/>
    <col min="9474" max="9474" width="13.7109375" style="56" customWidth="1"/>
    <col min="9475" max="9475" width="16.28515625" style="56" bestFit="1" customWidth="1"/>
    <col min="9476" max="9478" width="0" style="56" hidden="1" customWidth="1"/>
    <col min="9479" max="9479" width="12.28515625" style="56" customWidth="1"/>
    <col min="9480" max="9724" width="9.140625" style="56"/>
    <col min="9725" max="9725" width="11.140625" style="56" customWidth="1"/>
    <col min="9726" max="9726" width="13.140625" style="56" customWidth="1"/>
    <col min="9727" max="9727" width="52.7109375" style="56" customWidth="1"/>
    <col min="9728" max="9728" width="11.42578125" style="56" customWidth="1"/>
    <col min="9729" max="9729" width="13.5703125" style="56" bestFit="1" customWidth="1"/>
    <col min="9730" max="9730" width="13.7109375" style="56" customWidth="1"/>
    <col min="9731" max="9731" width="16.28515625" style="56" bestFit="1" customWidth="1"/>
    <col min="9732" max="9734" width="0" style="56" hidden="1" customWidth="1"/>
    <col min="9735" max="9735" width="12.28515625" style="56" customWidth="1"/>
    <col min="9736" max="9980" width="9.140625" style="56"/>
    <col min="9981" max="9981" width="11.140625" style="56" customWidth="1"/>
    <col min="9982" max="9982" width="13.140625" style="56" customWidth="1"/>
    <col min="9983" max="9983" width="52.7109375" style="56" customWidth="1"/>
    <col min="9984" max="9984" width="11.42578125" style="56" customWidth="1"/>
    <col min="9985" max="9985" width="13.5703125" style="56" bestFit="1" customWidth="1"/>
    <col min="9986" max="9986" width="13.7109375" style="56" customWidth="1"/>
    <col min="9987" max="9987" width="16.28515625" style="56" bestFit="1" customWidth="1"/>
    <col min="9988" max="9990" width="0" style="56" hidden="1" customWidth="1"/>
    <col min="9991" max="9991" width="12.28515625" style="56" customWidth="1"/>
    <col min="9992" max="10236" width="9.140625" style="56"/>
    <col min="10237" max="10237" width="11.140625" style="56" customWidth="1"/>
    <col min="10238" max="10238" width="13.140625" style="56" customWidth="1"/>
    <col min="10239" max="10239" width="52.7109375" style="56" customWidth="1"/>
    <col min="10240" max="10240" width="11.42578125" style="56" customWidth="1"/>
    <col min="10241" max="10241" width="13.5703125" style="56" bestFit="1" customWidth="1"/>
    <col min="10242" max="10242" width="13.7109375" style="56" customWidth="1"/>
    <col min="10243" max="10243" width="16.28515625" style="56" bestFit="1" customWidth="1"/>
    <col min="10244" max="10246" width="0" style="56" hidden="1" customWidth="1"/>
    <col min="10247" max="10247" width="12.28515625" style="56" customWidth="1"/>
    <col min="10248" max="10492" width="9.140625" style="56"/>
    <col min="10493" max="10493" width="11.140625" style="56" customWidth="1"/>
    <col min="10494" max="10494" width="13.140625" style="56" customWidth="1"/>
    <col min="10495" max="10495" width="52.7109375" style="56" customWidth="1"/>
    <col min="10496" max="10496" width="11.42578125" style="56" customWidth="1"/>
    <col min="10497" max="10497" width="13.5703125" style="56" bestFit="1" customWidth="1"/>
    <col min="10498" max="10498" width="13.7109375" style="56" customWidth="1"/>
    <col min="10499" max="10499" width="16.28515625" style="56" bestFit="1" customWidth="1"/>
    <col min="10500" max="10502" width="0" style="56" hidden="1" customWidth="1"/>
    <col min="10503" max="10503" width="12.28515625" style="56" customWidth="1"/>
    <col min="10504" max="10748" width="9.140625" style="56"/>
    <col min="10749" max="10749" width="11.140625" style="56" customWidth="1"/>
    <col min="10750" max="10750" width="13.140625" style="56" customWidth="1"/>
    <col min="10751" max="10751" width="52.7109375" style="56" customWidth="1"/>
    <col min="10752" max="10752" width="11.42578125" style="56" customWidth="1"/>
    <col min="10753" max="10753" width="13.5703125" style="56" bestFit="1" customWidth="1"/>
    <col min="10754" max="10754" width="13.7109375" style="56" customWidth="1"/>
    <col min="10755" max="10755" width="16.28515625" style="56" bestFit="1" customWidth="1"/>
    <col min="10756" max="10758" width="0" style="56" hidden="1" customWidth="1"/>
    <col min="10759" max="10759" width="12.28515625" style="56" customWidth="1"/>
    <col min="10760" max="11004" width="9.140625" style="56"/>
    <col min="11005" max="11005" width="11.140625" style="56" customWidth="1"/>
    <col min="11006" max="11006" width="13.140625" style="56" customWidth="1"/>
    <col min="11007" max="11007" width="52.7109375" style="56" customWidth="1"/>
    <col min="11008" max="11008" width="11.42578125" style="56" customWidth="1"/>
    <col min="11009" max="11009" width="13.5703125" style="56" bestFit="1" customWidth="1"/>
    <col min="11010" max="11010" width="13.7109375" style="56" customWidth="1"/>
    <col min="11011" max="11011" width="16.28515625" style="56" bestFit="1" customWidth="1"/>
    <col min="11012" max="11014" width="0" style="56" hidden="1" customWidth="1"/>
    <col min="11015" max="11015" width="12.28515625" style="56" customWidth="1"/>
    <col min="11016" max="11260" width="9.140625" style="56"/>
    <col min="11261" max="11261" width="11.140625" style="56" customWidth="1"/>
    <col min="11262" max="11262" width="13.140625" style="56" customWidth="1"/>
    <col min="11263" max="11263" width="52.7109375" style="56" customWidth="1"/>
    <col min="11264" max="11264" width="11.42578125" style="56" customWidth="1"/>
    <col min="11265" max="11265" width="13.5703125" style="56" bestFit="1" customWidth="1"/>
    <col min="11266" max="11266" width="13.7109375" style="56" customWidth="1"/>
    <col min="11267" max="11267" width="16.28515625" style="56" bestFit="1" customWidth="1"/>
    <col min="11268" max="11270" width="0" style="56" hidden="1" customWidth="1"/>
    <col min="11271" max="11271" width="12.28515625" style="56" customWidth="1"/>
    <col min="11272" max="11516" width="9.140625" style="56"/>
    <col min="11517" max="11517" width="11.140625" style="56" customWidth="1"/>
    <col min="11518" max="11518" width="13.140625" style="56" customWidth="1"/>
    <col min="11519" max="11519" width="52.7109375" style="56" customWidth="1"/>
    <col min="11520" max="11520" width="11.42578125" style="56" customWidth="1"/>
    <col min="11521" max="11521" width="13.5703125" style="56" bestFit="1" customWidth="1"/>
    <col min="11522" max="11522" width="13.7109375" style="56" customWidth="1"/>
    <col min="11523" max="11523" width="16.28515625" style="56" bestFit="1" customWidth="1"/>
    <col min="11524" max="11526" width="0" style="56" hidden="1" customWidth="1"/>
    <col min="11527" max="11527" width="12.28515625" style="56" customWidth="1"/>
    <col min="11528" max="11772" width="9.140625" style="56"/>
    <col min="11773" max="11773" width="11.140625" style="56" customWidth="1"/>
    <col min="11774" max="11774" width="13.140625" style="56" customWidth="1"/>
    <col min="11775" max="11775" width="52.7109375" style="56" customWidth="1"/>
    <col min="11776" max="11776" width="11.42578125" style="56" customWidth="1"/>
    <col min="11777" max="11777" width="13.5703125" style="56" bestFit="1" customWidth="1"/>
    <col min="11778" max="11778" width="13.7109375" style="56" customWidth="1"/>
    <col min="11779" max="11779" width="16.28515625" style="56" bestFit="1" customWidth="1"/>
    <col min="11780" max="11782" width="0" style="56" hidden="1" customWidth="1"/>
    <col min="11783" max="11783" width="12.28515625" style="56" customWidth="1"/>
    <col min="11784" max="12028" width="9.140625" style="56"/>
    <col min="12029" max="12029" width="11.140625" style="56" customWidth="1"/>
    <col min="12030" max="12030" width="13.140625" style="56" customWidth="1"/>
    <col min="12031" max="12031" width="52.7109375" style="56" customWidth="1"/>
    <col min="12032" max="12032" width="11.42578125" style="56" customWidth="1"/>
    <col min="12033" max="12033" width="13.5703125" style="56" bestFit="1" customWidth="1"/>
    <col min="12034" max="12034" width="13.7109375" style="56" customWidth="1"/>
    <col min="12035" max="12035" width="16.28515625" style="56" bestFit="1" customWidth="1"/>
    <col min="12036" max="12038" width="0" style="56" hidden="1" customWidth="1"/>
    <col min="12039" max="12039" width="12.28515625" style="56" customWidth="1"/>
    <col min="12040" max="12284" width="9.140625" style="56"/>
    <col min="12285" max="12285" width="11.140625" style="56" customWidth="1"/>
    <col min="12286" max="12286" width="13.140625" style="56" customWidth="1"/>
    <col min="12287" max="12287" width="52.7109375" style="56" customWidth="1"/>
    <col min="12288" max="12288" width="11.42578125" style="56" customWidth="1"/>
    <col min="12289" max="12289" width="13.5703125" style="56" bestFit="1" customWidth="1"/>
    <col min="12290" max="12290" width="13.7109375" style="56" customWidth="1"/>
    <col min="12291" max="12291" width="16.28515625" style="56" bestFit="1" customWidth="1"/>
    <col min="12292" max="12294" width="0" style="56" hidden="1" customWidth="1"/>
    <col min="12295" max="12295" width="12.28515625" style="56" customWidth="1"/>
    <col min="12296" max="12540" width="9.140625" style="56"/>
    <col min="12541" max="12541" width="11.140625" style="56" customWidth="1"/>
    <col min="12542" max="12542" width="13.140625" style="56" customWidth="1"/>
    <col min="12543" max="12543" width="52.7109375" style="56" customWidth="1"/>
    <col min="12544" max="12544" width="11.42578125" style="56" customWidth="1"/>
    <col min="12545" max="12545" width="13.5703125" style="56" bestFit="1" customWidth="1"/>
    <col min="12546" max="12546" width="13.7109375" style="56" customWidth="1"/>
    <col min="12547" max="12547" width="16.28515625" style="56" bestFit="1" customWidth="1"/>
    <col min="12548" max="12550" width="0" style="56" hidden="1" customWidth="1"/>
    <col min="12551" max="12551" width="12.28515625" style="56" customWidth="1"/>
    <col min="12552" max="12796" width="9.140625" style="56"/>
    <col min="12797" max="12797" width="11.140625" style="56" customWidth="1"/>
    <col min="12798" max="12798" width="13.140625" style="56" customWidth="1"/>
    <col min="12799" max="12799" width="52.7109375" style="56" customWidth="1"/>
    <col min="12800" max="12800" width="11.42578125" style="56" customWidth="1"/>
    <col min="12801" max="12801" width="13.5703125" style="56" bestFit="1" customWidth="1"/>
    <col min="12802" max="12802" width="13.7109375" style="56" customWidth="1"/>
    <col min="12803" max="12803" width="16.28515625" style="56" bestFit="1" customWidth="1"/>
    <col min="12804" max="12806" width="0" style="56" hidden="1" customWidth="1"/>
    <col min="12807" max="12807" width="12.28515625" style="56" customWidth="1"/>
    <col min="12808" max="13052" width="9.140625" style="56"/>
    <col min="13053" max="13053" width="11.140625" style="56" customWidth="1"/>
    <col min="13054" max="13054" width="13.140625" style="56" customWidth="1"/>
    <col min="13055" max="13055" width="52.7109375" style="56" customWidth="1"/>
    <col min="13056" max="13056" width="11.42578125" style="56" customWidth="1"/>
    <col min="13057" max="13057" width="13.5703125" style="56" bestFit="1" customWidth="1"/>
    <col min="13058" max="13058" width="13.7109375" style="56" customWidth="1"/>
    <col min="13059" max="13059" width="16.28515625" style="56" bestFit="1" customWidth="1"/>
    <col min="13060" max="13062" width="0" style="56" hidden="1" customWidth="1"/>
    <col min="13063" max="13063" width="12.28515625" style="56" customWidth="1"/>
    <col min="13064" max="13308" width="9.140625" style="56"/>
    <col min="13309" max="13309" width="11.140625" style="56" customWidth="1"/>
    <col min="13310" max="13310" width="13.140625" style="56" customWidth="1"/>
    <col min="13311" max="13311" width="52.7109375" style="56" customWidth="1"/>
    <col min="13312" max="13312" width="11.42578125" style="56" customWidth="1"/>
    <col min="13313" max="13313" width="13.5703125" style="56" bestFit="1" customWidth="1"/>
    <col min="13314" max="13314" width="13.7109375" style="56" customWidth="1"/>
    <col min="13315" max="13315" width="16.28515625" style="56" bestFit="1" customWidth="1"/>
    <col min="13316" max="13318" width="0" style="56" hidden="1" customWidth="1"/>
    <col min="13319" max="13319" width="12.28515625" style="56" customWidth="1"/>
    <col min="13320" max="13564" width="9.140625" style="56"/>
    <col min="13565" max="13565" width="11.140625" style="56" customWidth="1"/>
    <col min="13566" max="13566" width="13.140625" style="56" customWidth="1"/>
    <col min="13567" max="13567" width="52.7109375" style="56" customWidth="1"/>
    <col min="13568" max="13568" width="11.42578125" style="56" customWidth="1"/>
    <col min="13569" max="13569" width="13.5703125" style="56" bestFit="1" customWidth="1"/>
    <col min="13570" max="13570" width="13.7109375" style="56" customWidth="1"/>
    <col min="13571" max="13571" width="16.28515625" style="56" bestFit="1" customWidth="1"/>
    <col min="13572" max="13574" width="0" style="56" hidden="1" customWidth="1"/>
    <col min="13575" max="13575" width="12.28515625" style="56" customWidth="1"/>
    <col min="13576" max="13820" width="9.140625" style="56"/>
    <col min="13821" max="13821" width="11.140625" style="56" customWidth="1"/>
    <col min="13822" max="13822" width="13.140625" style="56" customWidth="1"/>
    <col min="13823" max="13823" width="52.7109375" style="56" customWidth="1"/>
    <col min="13824" max="13824" width="11.42578125" style="56" customWidth="1"/>
    <col min="13825" max="13825" width="13.5703125" style="56" bestFit="1" customWidth="1"/>
    <col min="13826" max="13826" width="13.7109375" style="56" customWidth="1"/>
    <col min="13827" max="13827" width="16.28515625" style="56" bestFit="1" customWidth="1"/>
    <col min="13828" max="13830" width="0" style="56" hidden="1" customWidth="1"/>
    <col min="13831" max="13831" width="12.28515625" style="56" customWidth="1"/>
    <col min="13832" max="14076" width="9.140625" style="56"/>
    <col min="14077" max="14077" width="11.140625" style="56" customWidth="1"/>
    <col min="14078" max="14078" width="13.140625" style="56" customWidth="1"/>
    <col min="14079" max="14079" width="52.7109375" style="56" customWidth="1"/>
    <col min="14080" max="14080" width="11.42578125" style="56" customWidth="1"/>
    <col min="14081" max="14081" width="13.5703125" style="56" bestFit="1" customWidth="1"/>
    <col min="14082" max="14082" width="13.7109375" style="56" customWidth="1"/>
    <col min="14083" max="14083" width="16.28515625" style="56" bestFit="1" customWidth="1"/>
    <col min="14084" max="14086" width="0" style="56" hidden="1" customWidth="1"/>
    <col min="14087" max="14087" width="12.28515625" style="56" customWidth="1"/>
    <col min="14088" max="14332" width="9.140625" style="56"/>
    <col min="14333" max="14333" width="11.140625" style="56" customWidth="1"/>
    <col min="14334" max="14334" width="13.140625" style="56" customWidth="1"/>
    <col min="14335" max="14335" width="52.7109375" style="56" customWidth="1"/>
    <col min="14336" max="14336" width="11.42578125" style="56" customWidth="1"/>
    <col min="14337" max="14337" width="13.5703125" style="56" bestFit="1" customWidth="1"/>
    <col min="14338" max="14338" width="13.7109375" style="56" customWidth="1"/>
    <col min="14339" max="14339" width="16.28515625" style="56" bestFit="1" customWidth="1"/>
    <col min="14340" max="14342" width="0" style="56" hidden="1" customWidth="1"/>
    <col min="14343" max="14343" width="12.28515625" style="56" customWidth="1"/>
    <col min="14344" max="14588" width="9.140625" style="56"/>
    <col min="14589" max="14589" width="11.140625" style="56" customWidth="1"/>
    <col min="14590" max="14590" width="13.140625" style="56" customWidth="1"/>
    <col min="14591" max="14591" width="52.7109375" style="56" customWidth="1"/>
    <col min="14592" max="14592" width="11.42578125" style="56" customWidth="1"/>
    <col min="14593" max="14593" width="13.5703125" style="56" bestFit="1" customWidth="1"/>
    <col min="14594" max="14594" width="13.7109375" style="56" customWidth="1"/>
    <col min="14595" max="14595" width="16.28515625" style="56" bestFit="1" customWidth="1"/>
    <col min="14596" max="14598" width="0" style="56" hidden="1" customWidth="1"/>
    <col min="14599" max="14599" width="12.28515625" style="56" customWidth="1"/>
    <col min="14600" max="14844" width="9.140625" style="56"/>
    <col min="14845" max="14845" width="11.140625" style="56" customWidth="1"/>
    <col min="14846" max="14846" width="13.140625" style="56" customWidth="1"/>
    <col min="14847" max="14847" width="52.7109375" style="56" customWidth="1"/>
    <col min="14848" max="14848" width="11.42578125" style="56" customWidth="1"/>
    <col min="14849" max="14849" width="13.5703125" style="56" bestFit="1" customWidth="1"/>
    <col min="14850" max="14850" width="13.7109375" style="56" customWidth="1"/>
    <col min="14851" max="14851" width="16.28515625" style="56" bestFit="1" customWidth="1"/>
    <col min="14852" max="14854" width="0" style="56" hidden="1" customWidth="1"/>
    <col min="14855" max="14855" width="12.28515625" style="56" customWidth="1"/>
    <col min="14856" max="15100" width="9.140625" style="56"/>
    <col min="15101" max="15101" width="11.140625" style="56" customWidth="1"/>
    <col min="15102" max="15102" width="13.140625" style="56" customWidth="1"/>
    <col min="15103" max="15103" width="52.7109375" style="56" customWidth="1"/>
    <col min="15104" max="15104" width="11.42578125" style="56" customWidth="1"/>
    <col min="15105" max="15105" width="13.5703125" style="56" bestFit="1" customWidth="1"/>
    <col min="15106" max="15106" width="13.7109375" style="56" customWidth="1"/>
    <col min="15107" max="15107" width="16.28515625" style="56" bestFit="1" customWidth="1"/>
    <col min="15108" max="15110" width="0" style="56" hidden="1" customWidth="1"/>
    <col min="15111" max="15111" width="12.28515625" style="56" customWidth="1"/>
    <col min="15112" max="15356" width="9.140625" style="56"/>
    <col min="15357" max="15357" width="11.140625" style="56" customWidth="1"/>
    <col min="15358" max="15358" width="13.140625" style="56" customWidth="1"/>
    <col min="15359" max="15359" width="52.7109375" style="56" customWidth="1"/>
    <col min="15360" max="15360" width="11.42578125" style="56" customWidth="1"/>
    <col min="15361" max="15361" width="13.5703125" style="56" bestFit="1" customWidth="1"/>
    <col min="15362" max="15362" width="13.7109375" style="56" customWidth="1"/>
    <col min="15363" max="15363" width="16.28515625" style="56" bestFit="1" customWidth="1"/>
    <col min="15364" max="15366" width="0" style="56" hidden="1" customWidth="1"/>
    <col min="15367" max="15367" width="12.28515625" style="56" customWidth="1"/>
    <col min="15368" max="15612" width="9.140625" style="56"/>
    <col min="15613" max="15613" width="11.140625" style="56" customWidth="1"/>
    <col min="15614" max="15614" width="13.140625" style="56" customWidth="1"/>
    <col min="15615" max="15615" width="52.7109375" style="56" customWidth="1"/>
    <col min="15616" max="15616" width="11.42578125" style="56" customWidth="1"/>
    <col min="15617" max="15617" width="13.5703125" style="56" bestFit="1" customWidth="1"/>
    <col min="15618" max="15618" width="13.7109375" style="56" customWidth="1"/>
    <col min="15619" max="15619" width="16.28515625" style="56" bestFit="1" customWidth="1"/>
    <col min="15620" max="15622" width="0" style="56" hidden="1" customWidth="1"/>
    <col min="15623" max="15623" width="12.28515625" style="56" customWidth="1"/>
    <col min="15624" max="15868" width="9.140625" style="56"/>
    <col min="15869" max="15869" width="11.140625" style="56" customWidth="1"/>
    <col min="15870" max="15870" width="13.140625" style="56" customWidth="1"/>
    <col min="15871" max="15871" width="52.7109375" style="56" customWidth="1"/>
    <col min="15872" max="15872" width="11.42578125" style="56" customWidth="1"/>
    <col min="15873" max="15873" width="13.5703125" style="56" bestFit="1" customWidth="1"/>
    <col min="15874" max="15874" width="13.7109375" style="56" customWidth="1"/>
    <col min="15875" max="15875" width="16.28515625" style="56" bestFit="1" customWidth="1"/>
    <col min="15876" max="15878" width="0" style="56" hidden="1" customWidth="1"/>
    <col min="15879" max="15879" width="12.28515625" style="56" customWidth="1"/>
    <col min="15880" max="16124" width="9.140625" style="56"/>
    <col min="16125" max="16125" width="11.140625" style="56" customWidth="1"/>
    <col min="16126" max="16126" width="13.140625" style="56" customWidth="1"/>
    <col min="16127" max="16127" width="52.7109375" style="56" customWidth="1"/>
    <col min="16128" max="16128" width="11.42578125" style="56" customWidth="1"/>
    <col min="16129" max="16129" width="13.5703125" style="56" bestFit="1" customWidth="1"/>
    <col min="16130" max="16130" width="13.7109375" style="56" customWidth="1"/>
    <col min="16131" max="16131" width="16.28515625" style="56" bestFit="1" customWidth="1"/>
    <col min="16132" max="16134" width="0" style="56" hidden="1" customWidth="1"/>
    <col min="16135" max="16135" width="12.28515625" style="56" customWidth="1"/>
    <col min="16136" max="16384" width="9.140625" style="56"/>
  </cols>
  <sheetData>
    <row r="1" spans="1:10" ht="23.25">
      <c r="A1" s="158" t="s">
        <v>232</v>
      </c>
      <c r="B1" s="159"/>
      <c r="C1" s="159"/>
      <c r="D1" s="159"/>
      <c r="E1" s="159"/>
      <c r="F1" s="160"/>
      <c r="G1" s="161"/>
    </row>
    <row r="2" spans="1:10" ht="31.5">
      <c r="A2" s="105" t="s">
        <v>200</v>
      </c>
      <c r="B2" s="165" t="s">
        <v>238</v>
      </c>
      <c r="C2" s="165"/>
      <c r="D2" s="165"/>
      <c r="E2" s="165"/>
      <c r="F2" s="166"/>
      <c r="G2" s="167"/>
    </row>
    <row r="3" spans="1:10" ht="15.75" customHeight="1">
      <c r="A3" s="105" t="s">
        <v>201</v>
      </c>
      <c r="B3" s="162" t="s">
        <v>1</v>
      </c>
      <c r="C3" s="162"/>
      <c r="D3" s="162"/>
      <c r="E3" s="162"/>
      <c r="F3" s="163"/>
      <c r="G3" s="164"/>
    </row>
    <row r="4" spans="1:10" ht="15.75" customHeight="1">
      <c r="A4" s="105" t="s">
        <v>202</v>
      </c>
      <c r="B4" s="162" t="s">
        <v>140</v>
      </c>
      <c r="C4" s="162"/>
      <c r="D4" s="162"/>
      <c r="E4" s="162"/>
      <c r="F4" s="163"/>
      <c r="G4" s="164"/>
    </row>
    <row r="5" spans="1:10" ht="15.75" customHeight="1">
      <c r="A5" s="152" t="s">
        <v>203</v>
      </c>
      <c r="B5" s="153"/>
      <c r="C5" s="153"/>
      <c r="D5" s="153"/>
      <c r="E5" s="153"/>
      <c r="F5" s="153"/>
      <c r="G5" s="154"/>
    </row>
    <row r="6" spans="1:10" s="60" customFormat="1" ht="15.75">
      <c r="A6" s="57" t="s">
        <v>3</v>
      </c>
      <c r="B6" s="38" t="s">
        <v>4</v>
      </c>
      <c r="C6" s="38" t="s">
        <v>5</v>
      </c>
      <c r="D6" s="58" t="s">
        <v>6</v>
      </c>
      <c r="E6" s="168" t="s">
        <v>192</v>
      </c>
      <c r="F6" s="169"/>
      <c r="G6" s="59" t="s">
        <v>7</v>
      </c>
      <c r="J6" s="60" t="s">
        <v>2</v>
      </c>
    </row>
    <row r="7" spans="1:10" s="60" customFormat="1" ht="15.75">
      <c r="A7" s="61"/>
      <c r="B7" s="62"/>
      <c r="C7" s="39"/>
      <c r="D7" s="63"/>
      <c r="E7" s="58" t="s">
        <v>193</v>
      </c>
      <c r="F7" s="107" t="s">
        <v>194</v>
      </c>
      <c r="G7" s="117" t="s">
        <v>8</v>
      </c>
    </row>
    <row r="8" spans="1:10" s="60" customFormat="1" ht="20.25">
      <c r="A8" s="61"/>
      <c r="B8" s="121" t="s">
        <v>9</v>
      </c>
      <c r="C8" s="143"/>
      <c r="D8" s="144"/>
      <c r="E8" s="144"/>
      <c r="F8" s="144"/>
      <c r="G8" s="145"/>
    </row>
    <row r="9" spans="1:10" s="65" customFormat="1" ht="18">
      <c r="A9" s="61"/>
      <c r="B9" s="119" t="s">
        <v>10</v>
      </c>
      <c r="C9" s="146"/>
      <c r="D9" s="147"/>
      <c r="E9" s="147"/>
      <c r="F9" s="147"/>
      <c r="G9" s="148"/>
    </row>
    <row r="10" spans="1:10" ht="124.5" customHeight="1">
      <c r="B10" s="42" t="s">
        <v>204</v>
      </c>
      <c r="C10" s="146"/>
      <c r="D10" s="147"/>
      <c r="E10" s="147"/>
      <c r="F10" s="147"/>
      <c r="G10" s="148"/>
    </row>
    <row r="11" spans="1:10" ht="15">
      <c r="A11" s="66">
        <v>1</v>
      </c>
      <c r="B11" s="42" t="s">
        <v>12</v>
      </c>
      <c r="C11" s="149"/>
      <c r="D11" s="150"/>
      <c r="E11" s="150"/>
      <c r="F11" s="150"/>
      <c r="G11" s="151"/>
    </row>
    <row r="12" spans="1:10" ht="80.099999999999994" customHeight="1">
      <c r="A12" s="67">
        <v>1.1000000000000001</v>
      </c>
      <c r="B12" s="42" t="s">
        <v>14</v>
      </c>
      <c r="C12" s="41" t="s">
        <v>205</v>
      </c>
      <c r="D12" s="43">
        <v>10</v>
      </c>
      <c r="E12" s="40"/>
      <c r="F12" s="108"/>
      <c r="G12" s="49">
        <f>D12*E12</f>
        <v>0</v>
      </c>
    </row>
    <row r="13" spans="1:10" ht="80.099999999999994" customHeight="1">
      <c r="A13" s="67">
        <v>1.2</v>
      </c>
      <c r="B13" s="42" t="s">
        <v>15</v>
      </c>
      <c r="C13" s="41" t="s">
        <v>205</v>
      </c>
      <c r="D13" s="43">
        <v>10</v>
      </c>
      <c r="E13" s="40"/>
      <c r="F13" s="108"/>
      <c r="G13" s="49"/>
    </row>
    <row r="14" spans="1:10" ht="105.75" customHeight="1">
      <c r="A14" s="66">
        <v>2</v>
      </c>
      <c r="B14" s="42" t="s">
        <v>169</v>
      </c>
      <c r="C14" s="41" t="s">
        <v>13</v>
      </c>
      <c r="D14" s="43">
        <v>15</v>
      </c>
      <c r="E14" s="40"/>
      <c r="F14" s="108"/>
      <c r="G14" s="49"/>
    </row>
    <row r="15" spans="1:10" ht="80.099999999999994" customHeight="1">
      <c r="A15" s="66"/>
      <c r="B15" s="170" t="s">
        <v>73</v>
      </c>
      <c r="C15" s="171"/>
      <c r="D15" s="172"/>
      <c r="E15" s="106">
        <f>SUM(G12:G14)</f>
        <v>0</v>
      </c>
      <c r="F15" s="106"/>
      <c r="G15" s="106"/>
    </row>
    <row r="16" spans="1:10" ht="18">
      <c r="A16" s="61"/>
      <c r="B16" s="119" t="s">
        <v>72</v>
      </c>
      <c r="C16" s="173">
        <f>+E16*D16</f>
        <v>0</v>
      </c>
      <c r="D16" s="174"/>
      <c r="E16" s="174"/>
      <c r="F16" s="174"/>
      <c r="G16" s="175"/>
    </row>
    <row r="17" spans="1:12" ht="60" customHeight="1">
      <c r="A17" s="61">
        <v>3</v>
      </c>
      <c r="B17" s="42" t="s">
        <v>18</v>
      </c>
      <c r="C17" s="176"/>
      <c r="D17" s="177"/>
      <c r="E17" s="177"/>
      <c r="F17" s="177"/>
      <c r="G17" s="178"/>
    </row>
    <row r="18" spans="1:12" ht="80.099999999999994" customHeight="1">
      <c r="A18" s="67">
        <v>3.1</v>
      </c>
      <c r="B18" s="42" t="s">
        <v>170</v>
      </c>
      <c r="C18" s="41" t="s">
        <v>13</v>
      </c>
      <c r="D18" s="40">
        <v>2</v>
      </c>
      <c r="E18" s="40"/>
      <c r="F18" s="108"/>
      <c r="G18" s="49"/>
    </row>
    <row r="19" spans="1:12" ht="80.099999999999994" customHeight="1">
      <c r="A19" s="61"/>
      <c r="B19" s="170" t="s">
        <v>17</v>
      </c>
      <c r="C19" s="171"/>
      <c r="D19" s="171"/>
      <c r="E19" s="172"/>
      <c r="F19" s="109"/>
      <c r="G19" s="50">
        <f>SUM(G17:G18)</f>
        <v>0</v>
      </c>
    </row>
    <row r="20" spans="1:12" ht="18">
      <c r="A20" s="61"/>
      <c r="B20" s="119" t="s">
        <v>121</v>
      </c>
      <c r="C20" s="194"/>
      <c r="D20" s="195"/>
      <c r="E20" s="195"/>
      <c r="F20" s="195"/>
      <c r="G20" s="196"/>
    </row>
    <row r="21" spans="1:12" ht="174.75" customHeight="1">
      <c r="A21" s="61">
        <v>4</v>
      </c>
      <c r="B21" s="42" t="s">
        <v>161</v>
      </c>
      <c r="C21" s="197"/>
      <c r="D21" s="198"/>
      <c r="E21" s="198"/>
      <c r="F21" s="198"/>
      <c r="G21" s="199"/>
    </row>
    <row r="22" spans="1:12" ht="80.099999999999994" customHeight="1">
      <c r="A22" s="69">
        <v>4.0999999999999996</v>
      </c>
      <c r="B22" s="78" t="s">
        <v>138</v>
      </c>
      <c r="C22" s="41" t="s">
        <v>13</v>
      </c>
      <c r="D22" s="40">
        <v>1</v>
      </c>
      <c r="E22" s="40"/>
      <c r="F22" s="108"/>
      <c r="G22" s="49"/>
    </row>
    <row r="23" spans="1:12" ht="80.099999999999994" customHeight="1">
      <c r="A23" s="61">
        <v>5</v>
      </c>
      <c r="B23" s="42" t="s">
        <v>195</v>
      </c>
      <c r="C23" s="41" t="s">
        <v>20</v>
      </c>
      <c r="D23" s="43">
        <v>50</v>
      </c>
      <c r="E23" s="40"/>
      <c r="F23" s="108"/>
      <c r="G23" s="49"/>
    </row>
    <row r="24" spans="1:12" ht="80.099999999999994" customHeight="1">
      <c r="A24" s="61"/>
      <c r="B24" s="170" t="s">
        <v>19</v>
      </c>
      <c r="C24" s="171"/>
      <c r="D24" s="171"/>
      <c r="E24" s="172"/>
      <c r="F24" s="109"/>
      <c r="G24" s="50"/>
      <c r="L24" s="56" t="s">
        <v>2</v>
      </c>
    </row>
    <row r="25" spans="1:12" ht="18">
      <c r="A25" s="61"/>
      <c r="B25" s="119" t="s">
        <v>122</v>
      </c>
      <c r="C25" s="194"/>
      <c r="D25" s="195"/>
      <c r="E25" s="195"/>
      <c r="F25" s="195"/>
      <c r="G25" s="196"/>
    </row>
    <row r="26" spans="1:12" ht="80.099999999999994" customHeight="1">
      <c r="A26" s="61">
        <v>6</v>
      </c>
      <c r="B26" s="70" t="s">
        <v>75</v>
      </c>
      <c r="C26" s="197"/>
      <c r="D26" s="198"/>
      <c r="E26" s="198"/>
      <c r="F26" s="198"/>
      <c r="G26" s="199"/>
    </row>
    <row r="27" spans="1:12" ht="80.099999999999994" customHeight="1">
      <c r="A27" s="69">
        <v>6.1</v>
      </c>
      <c r="B27" s="78" t="s">
        <v>76</v>
      </c>
      <c r="C27" s="41" t="s">
        <v>77</v>
      </c>
      <c r="D27" s="44">
        <v>2.5</v>
      </c>
      <c r="E27" s="40"/>
      <c r="F27" s="108"/>
      <c r="G27" s="49"/>
    </row>
    <row r="28" spans="1:12" ht="65.25" customHeight="1">
      <c r="A28" s="61">
        <v>7</v>
      </c>
      <c r="B28" s="42" t="s">
        <v>74</v>
      </c>
      <c r="C28" s="180"/>
      <c r="D28" s="181"/>
      <c r="E28" s="181"/>
      <c r="F28" s="181"/>
      <c r="G28" s="182"/>
    </row>
    <row r="29" spans="1:12" ht="80.099999999999994" customHeight="1">
      <c r="A29" s="69">
        <v>7.1</v>
      </c>
      <c r="B29" s="78" t="s">
        <v>22</v>
      </c>
      <c r="C29" s="41" t="s">
        <v>27</v>
      </c>
      <c r="D29" s="44">
        <v>15</v>
      </c>
      <c r="E29" s="40"/>
      <c r="F29" s="108"/>
      <c r="G29" s="49">
        <f>D29*E29</f>
        <v>0</v>
      </c>
    </row>
    <row r="30" spans="1:12" ht="80.099999999999994" customHeight="1">
      <c r="A30" s="61"/>
      <c r="B30" s="186" t="s">
        <v>21</v>
      </c>
      <c r="C30" s="187"/>
      <c r="D30" s="187"/>
      <c r="E30" s="188"/>
      <c r="F30" s="109"/>
      <c r="G30" s="50">
        <f>SUM(G26:G29)</f>
        <v>0</v>
      </c>
    </row>
    <row r="31" spans="1:12" ht="18">
      <c r="A31" s="61"/>
      <c r="B31" s="119" t="s">
        <v>79</v>
      </c>
      <c r="C31" s="194"/>
      <c r="D31" s="195"/>
      <c r="E31" s="195"/>
      <c r="F31" s="195"/>
      <c r="G31" s="196"/>
    </row>
    <row r="32" spans="1:12" ht="81" customHeight="1">
      <c r="A32" s="61">
        <v>8</v>
      </c>
      <c r="B32" s="36" t="s">
        <v>196</v>
      </c>
      <c r="C32" s="197"/>
      <c r="D32" s="198"/>
      <c r="E32" s="198"/>
      <c r="F32" s="198"/>
      <c r="G32" s="199"/>
    </row>
    <row r="33" spans="1:7" ht="80.099999999999994" customHeight="1">
      <c r="A33" s="69">
        <v>8.1</v>
      </c>
      <c r="B33" s="78" t="s">
        <v>78</v>
      </c>
      <c r="C33" s="45" t="s">
        <v>16</v>
      </c>
      <c r="D33" s="71">
        <v>10</v>
      </c>
      <c r="E33" s="46"/>
      <c r="F33" s="110"/>
      <c r="G33" s="72"/>
    </row>
    <row r="34" spans="1:7" ht="80.099999999999994" customHeight="1">
      <c r="A34" s="61">
        <v>9</v>
      </c>
      <c r="B34" s="118" t="s">
        <v>206</v>
      </c>
      <c r="C34" s="200"/>
      <c r="D34" s="201"/>
      <c r="E34" s="201"/>
      <c r="F34" s="201"/>
      <c r="G34" s="202"/>
    </row>
    <row r="35" spans="1:7" ht="80.099999999999994" customHeight="1">
      <c r="A35" s="69">
        <v>9.1</v>
      </c>
      <c r="B35" s="78" t="s">
        <v>78</v>
      </c>
      <c r="C35" s="45" t="s">
        <v>16</v>
      </c>
      <c r="D35" s="46">
        <v>280</v>
      </c>
      <c r="E35" s="46"/>
      <c r="F35" s="110"/>
      <c r="G35" s="72"/>
    </row>
    <row r="36" spans="1:7" ht="80.099999999999994" customHeight="1">
      <c r="A36" s="61">
        <v>10</v>
      </c>
      <c r="B36" s="36" t="s">
        <v>162</v>
      </c>
      <c r="C36" s="45" t="s">
        <v>16</v>
      </c>
      <c r="D36" s="71">
        <v>50</v>
      </c>
      <c r="E36" s="46"/>
      <c r="F36" s="110"/>
      <c r="G36" s="72"/>
    </row>
    <row r="37" spans="1:7" ht="80.099999999999994" customHeight="1">
      <c r="A37" s="61">
        <v>11</v>
      </c>
      <c r="B37" s="36" t="s">
        <v>207</v>
      </c>
      <c r="C37" s="45" t="s">
        <v>68</v>
      </c>
      <c r="D37" s="71">
        <v>50</v>
      </c>
      <c r="E37" s="46"/>
      <c r="F37" s="110"/>
      <c r="G37" s="72"/>
    </row>
    <row r="38" spans="1:7" ht="80.099999999999994" customHeight="1">
      <c r="A38" s="61"/>
      <c r="B38" s="186" t="s">
        <v>23</v>
      </c>
      <c r="C38" s="187"/>
      <c r="D38" s="187"/>
      <c r="E38" s="188"/>
      <c r="F38" s="109"/>
      <c r="G38" s="50">
        <f>SUM(G33:G37)</f>
        <v>0</v>
      </c>
    </row>
    <row r="39" spans="1:7" ht="18">
      <c r="A39" s="61"/>
      <c r="B39" s="119" t="s">
        <v>123</v>
      </c>
      <c r="C39" s="143"/>
      <c r="D39" s="144"/>
      <c r="E39" s="144"/>
      <c r="F39" s="144"/>
      <c r="G39" s="145"/>
    </row>
    <row r="40" spans="1:7" ht="80.099999999999994" customHeight="1">
      <c r="A40" s="61">
        <v>12</v>
      </c>
      <c r="B40" s="42" t="s">
        <v>183</v>
      </c>
      <c r="C40" s="149"/>
      <c r="D40" s="150"/>
      <c r="E40" s="150"/>
      <c r="F40" s="150"/>
      <c r="G40" s="151"/>
    </row>
    <row r="41" spans="1:7" ht="80.099999999999994" customHeight="1">
      <c r="A41" s="69">
        <v>12.1</v>
      </c>
      <c r="B41" s="78" t="s">
        <v>184</v>
      </c>
      <c r="C41" s="41" t="s">
        <v>16</v>
      </c>
      <c r="D41" s="43">
        <v>5</v>
      </c>
      <c r="E41" s="40"/>
      <c r="F41" s="108"/>
      <c r="G41" s="49"/>
    </row>
    <row r="42" spans="1:7" ht="160.5" customHeight="1">
      <c r="A42" s="61">
        <v>13</v>
      </c>
      <c r="B42" s="42" t="s">
        <v>34</v>
      </c>
      <c r="C42" s="41" t="s">
        <v>16</v>
      </c>
      <c r="D42" s="43">
        <v>280</v>
      </c>
      <c r="E42" s="40"/>
      <c r="F42" s="108"/>
      <c r="G42" s="49"/>
    </row>
    <row r="43" spans="1:7" ht="139.5" customHeight="1">
      <c r="A43" s="61">
        <v>14</v>
      </c>
      <c r="B43" s="42" t="s">
        <v>33</v>
      </c>
      <c r="C43" s="41" t="s">
        <v>16</v>
      </c>
      <c r="D43" s="43">
        <v>125</v>
      </c>
      <c r="E43" s="40"/>
      <c r="F43" s="108"/>
      <c r="G43" s="49"/>
    </row>
    <row r="44" spans="1:7" ht="118.5" customHeight="1">
      <c r="A44" s="61">
        <v>15</v>
      </c>
      <c r="B44" s="42" t="s">
        <v>35</v>
      </c>
      <c r="C44" s="180"/>
      <c r="D44" s="181"/>
      <c r="E44" s="181"/>
      <c r="F44" s="181"/>
      <c r="G44" s="182"/>
    </row>
    <row r="45" spans="1:7" ht="80.099999999999994" customHeight="1">
      <c r="A45" s="69">
        <v>15.1</v>
      </c>
      <c r="B45" s="78" t="s">
        <v>36</v>
      </c>
      <c r="C45" s="41" t="s">
        <v>16</v>
      </c>
      <c r="D45" s="43">
        <v>60</v>
      </c>
      <c r="E45" s="40"/>
      <c r="F45" s="108"/>
      <c r="G45" s="49"/>
    </row>
    <row r="46" spans="1:7" ht="80.099999999999994" customHeight="1">
      <c r="A46" s="61">
        <v>16</v>
      </c>
      <c r="B46" s="70" t="s">
        <v>185</v>
      </c>
      <c r="C46" s="48" t="s">
        <v>27</v>
      </c>
      <c r="D46" s="48">
        <v>1680</v>
      </c>
      <c r="E46" s="48"/>
      <c r="F46" s="111"/>
      <c r="G46" s="73"/>
    </row>
    <row r="47" spans="1:7" ht="80.099999999999994" customHeight="1">
      <c r="A47" s="66"/>
      <c r="B47" s="186" t="s">
        <v>24</v>
      </c>
      <c r="C47" s="187"/>
      <c r="D47" s="187"/>
      <c r="E47" s="188"/>
      <c r="F47" s="109"/>
      <c r="G47" s="50">
        <f>SUM(G41:G46)</f>
        <v>0</v>
      </c>
    </row>
    <row r="48" spans="1:7" ht="18">
      <c r="A48" s="66"/>
      <c r="B48" s="122" t="s">
        <v>145</v>
      </c>
      <c r="C48" s="173">
        <f>D49*E49</f>
        <v>0</v>
      </c>
      <c r="D48" s="174"/>
      <c r="E48" s="174"/>
      <c r="F48" s="174"/>
      <c r="G48" s="175"/>
    </row>
    <row r="49" spans="1:7" ht="109.5" customHeight="1">
      <c r="A49" s="61">
        <v>17</v>
      </c>
      <c r="B49" s="42" t="s">
        <v>26</v>
      </c>
      <c r="C49" s="176"/>
      <c r="D49" s="177"/>
      <c r="E49" s="177"/>
      <c r="F49" s="177"/>
      <c r="G49" s="178"/>
    </row>
    <row r="50" spans="1:7" ht="80.099999999999994" customHeight="1">
      <c r="A50" s="75">
        <v>17.100000000000001</v>
      </c>
      <c r="B50" s="42" t="s">
        <v>208</v>
      </c>
      <c r="C50" s="39" t="s">
        <v>16</v>
      </c>
      <c r="D50" s="47">
        <v>12</v>
      </c>
      <c r="E50" s="48"/>
      <c r="F50" s="111"/>
      <c r="G50" s="49"/>
    </row>
    <row r="51" spans="1:7" ht="80.099999999999994" customHeight="1">
      <c r="A51" s="76">
        <v>18</v>
      </c>
      <c r="B51" s="42" t="s">
        <v>149</v>
      </c>
      <c r="C51" s="41" t="s">
        <v>11</v>
      </c>
      <c r="D51" s="43">
        <v>63</v>
      </c>
      <c r="E51" s="48"/>
      <c r="F51" s="111"/>
      <c r="G51" s="49"/>
    </row>
    <row r="52" spans="1:7" ht="47.25" customHeight="1">
      <c r="A52" s="61">
        <v>19</v>
      </c>
      <c r="B52" s="42" t="s">
        <v>163</v>
      </c>
      <c r="C52" s="41"/>
      <c r="D52" s="43"/>
      <c r="E52" s="40"/>
      <c r="F52" s="108"/>
      <c r="G52" s="49">
        <f t="shared" ref="G52" si="0">D52*E52</f>
        <v>0</v>
      </c>
    </row>
    <row r="53" spans="1:7" ht="80.099999999999994" customHeight="1">
      <c r="A53" s="69">
        <f>A52+0.1</f>
        <v>19.100000000000001</v>
      </c>
      <c r="B53" s="78" t="s">
        <v>62</v>
      </c>
      <c r="C53" s="41" t="s">
        <v>28</v>
      </c>
      <c r="D53" s="43">
        <v>10</v>
      </c>
      <c r="E53" s="40"/>
      <c r="F53" s="108"/>
      <c r="G53" s="49"/>
    </row>
    <row r="54" spans="1:7" s="77" customFormat="1" ht="80.099999999999994" customHeight="1">
      <c r="A54" s="69">
        <f>A53+0.1</f>
        <v>19.200000000000003</v>
      </c>
      <c r="B54" s="78" t="s">
        <v>63</v>
      </c>
      <c r="C54" s="41" t="s">
        <v>28</v>
      </c>
      <c r="D54" s="43">
        <v>10</v>
      </c>
      <c r="E54" s="40"/>
      <c r="F54" s="108"/>
      <c r="G54" s="49"/>
    </row>
    <row r="55" spans="1:7" s="77" customFormat="1" ht="80.099999999999994" customHeight="1">
      <c r="A55" s="61">
        <f>A52+1</f>
        <v>20</v>
      </c>
      <c r="B55" s="42" t="s">
        <v>29</v>
      </c>
      <c r="C55" s="41" t="s">
        <v>28</v>
      </c>
      <c r="D55" s="43">
        <v>10</v>
      </c>
      <c r="E55" s="40"/>
      <c r="F55" s="108"/>
      <c r="G55" s="49"/>
    </row>
    <row r="56" spans="1:7" ht="43.5" customHeight="1">
      <c r="A56" s="61">
        <f>A55+1</f>
        <v>21</v>
      </c>
      <c r="B56" s="42" t="s">
        <v>137</v>
      </c>
      <c r="C56" s="180"/>
      <c r="D56" s="181"/>
      <c r="E56" s="181"/>
      <c r="F56" s="181"/>
      <c r="G56" s="182"/>
    </row>
    <row r="57" spans="1:7" ht="80.099999999999994" customHeight="1">
      <c r="A57" s="69">
        <f>A56+0.1</f>
        <v>21.1</v>
      </c>
      <c r="B57" s="78" t="s">
        <v>30</v>
      </c>
      <c r="C57" s="41" t="s">
        <v>28</v>
      </c>
      <c r="D57" s="43">
        <v>10</v>
      </c>
      <c r="E57" s="40"/>
      <c r="F57" s="108"/>
      <c r="G57" s="49"/>
    </row>
    <row r="58" spans="1:7" ht="80.099999999999994" customHeight="1">
      <c r="A58" s="69">
        <f>A57+0.1</f>
        <v>21.200000000000003</v>
      </c>
      <c r="B58" s="78" t="s">
        <v>31</v>
      </c>
      <c r="C58" s="41" t="s">
        <v>28</v>
      </c>
      <c r="D58" s="43">
        <v>10</v>
      </c>
      <c r="E58" s="40"/>
      <c r="F58" s="108"/>
      <c r="G58" s="49"/>
    </row>
    <row r="59" spans="1:7" ht="89.25" customHeight="1">
      <c r="A59" s="61">
        <v>22</v>
      </c>
      <c r="B59" s="78" t="s">
        <v>167</v>
      </c>
      <c r="C59" s="79"/>
      <c r="D59" s="79"/>
      <c r="E59" s="40"/>
      <c r="F59" s="108"/>
      <c r="G59" s="49"/>
    </row>
    <row r="60" spans="1:7" ht="80.099999999999994" customHeight="1">
      <c r="A60" s="69">
        <v>22.1</v>
      </c>
      <c r="B60" s="78" t="s">
        <v>166</v>
      </c>
      <c r="C60" s="41" t="s">
        <v>71</v>
      </c>
      <c r="D60" s="43">
        <v>0.5</v>
      </c>
      <c r="E60" s="40"/>
      <c r="F60" s="108"/>
      <c r="G60" s="49"/>
    </row>
    <row r="61" spans="1:7" ht="80.099999999999994" customHeight="1">
      <c r="A61" s="61"/>
      <c r="B61" s="186" t="s">
        <v>25</v>
      </c>
      <c r="C61" s="187"/>
      <c r="D61" s="187"/>
      <c r="E61" s="188"/>
      <c r="F61" s="109"/>
      <c r="G61" s="50"/>
    </row>
    <row r="62" spans="1:7" ht="20.25">
      <c r="A62" s="61"/>
      <c r="B62" s="120" t="s">
        <v>124</v>
      </c>
      <c r="C62" s="143"/>
      <c r="D62" s="144"/>
      <c r="E62" s="144"/>
      <c r="F62" s="144"/>
      <c r="G62" s="145"/>
    </row>
    <row r="63" spans="1:7" ht="198" customHeight="1">
      <c r="A63" s="61">
        <v>23</v>
      </c>
      <c r="B63" s="42" t="s">
        <v>136</v>
      </c>
      <c r="C63" s="149"/>
      <c r="D63" s="150"/>
      <c r="E63" s="150"/>
      <c r="F63" s="150"/>
      <c r="G63" s="151"/>
    </row>
    <row r="64" spans="1:7" ht="80.099999999999994" customHeight="1">
      <c r="A64" s="69">
        <v>23.1</v>
      </c>
      <c r="B64" s="42" t="s">
        <v>186</v>
      </c>
      <c r="C64" s="80" t="s">
        <v>11</v>
      </c>
      <c r="D64" s="43">
        <v>40</v>
      </c>
      <c r="E64" s="40"/>
      <c r="F64" s="108"/>
      <c r="G64" s="49"/>
    </row>
    <row r="65" spans="1:7" ht="80.099999999999994" customHeight="1">
      <c r="A65" s="61">
        <v>24</v>
      </c>
      <c r="B65" s="42" t="s">
        <v>171</v>
      </c>
      <c r="C65" s="80"/>
      <c r="D65" s="43"/>
      <c r="E65" s="40"/>
      <c r="F65" s="108"/>
      <c r="G65" s="49"/>
    </row>
    <row r="66" spans="1:7" ht="80.099999999999994" customHeight="1">
      <c r="A66" s="69">
        <v>24.1</v>
      </c>
      <c r="B66" s="42" t="s">
        <v>209</v>
      </c>
      <c r="C66" s="80" t="s">
        <v>81</v>
      </c>
      <c r="D66" s="43">
        <v>500</v>
      </c>
      <c r="E66" s="40"/>
      <c r="F66" s="108"/>
      <c r="G66" s="49"/>
    </row>
    <row r="67" spans="1:7" ht="80.099999999999994" customHeight="1">
      <c r="A67" s="69"/>
      <c r="B67" s="186" t="s">
        <v>126</v>
      </c>
      <c r="C67" s="187"/>
      <c r="D67" s="187"/>
      <c r="E67" s="188"/>
      <c r="F67" s="109"/>
      <c r="G67" s="50">
        <f>SUM(G64:G66)</f>
        <v>0</v>
      </c>
    </row>
    <row r="68" spans="1:7" ht="60.75">
      <c r="A68" s="61"/>
      <c r="B68" s="120" t="s">
        <v>225</v>
      </c>
      <c r="C68" s="143"/>
      <c r="D68" s="144"/>
      <c r="E68" s="144"/>
      <c r="F68" s="144"/>
      <c r="G68" s="145"/>
    </row>
    <row r="69" spans="1:7" ht="80.099999999999994" customHeight="1">
      <c r="A69" s="61">
        <v>25</v>
      </c>
      <c r="B69" s="42" t="s">
        <v>37</v>
      </c>
      <c r="C69" s="149"/>
      <c r="D69" s="150"/>
      <c r="E69" s="150"/>
      <c r="F69" s="150"/>
      <c r="G69" s="151"/>
    </row>
    <row r="70" spans="1:7" ht="80.099999999999994" customHeight="1">
      <c r="A70" s="69">
        <v>25.1</v>
      </c>
      <c r="B70" s="42" t="s">
        <v>210</v>
      </c>
      <c r="C70" s="41" t="s">
        <v>16</v>
      </c>
      <c r="D70" s="43">
        <v>50</v>
      </c>
      <c r="E70" s="40"/>
      <c r="F70" s="108"/>
      <c r="G70" s="49"/>
    </row>
    <row r="71" spans="1:7" ht="80.099999999999994" customHeight="1">
      <c r="A71" s="69">
        <v>25.2</v>
      </c>
      <c r="B71" s="42" t="s">
        <v>211</v>
      </c>
      <c r="C71" s="41" t="s">
        <v>16</v>
      </c>
      <c r="D71" s="43">
        <v>25</v>
      </c>
      <c r="E71" s="40"/>
      <c r="F71" s="108"/>
      <c r="G71" s="49"/>
    </row>
    <row r="72" spans="1:7" ht="80.099999999999994" customHeight="1">
      <c r="A72" s="69">
        <v>25.3</v>
      </c>
      <c r="B72" s="42" t="s">
        <v>212</v>
      </c>
      <c r="C72" s="41" t="s">
        <v>27</v>
      </c>
      <c r="D72" s="43">
        <v>25</v>
      </c>
      <c r="E72" s="40"/>
      <c r="F72" s="108"/>
      <c r="G72" s="49"/>
    </row>
    <row r="73" spans="1:7" ht="117" customHeight="1">
      <c r="A73" s="61">
        <v>26</v>
      </c>
      <c r="B73" s="42" t="s">
        <v>213</v>
      </c>
      <c r="C73" s="41"/>
      <c r="D73" s="43"/>
      <c r="E73" s="40"/>
      <c r="F73" s="108"/>
      <c r="G73" s="49"/>
    </row>
    <row r="74" spans="1:7" ht="80.099999999999994" customHeight="1">
      <c r="A74" s="69">
        <v>26.1</v>
      </c>
      <c r="B74" s="42" t="s">
        <v>38</v>
      </c>
      <c r="C74" s="41" t="s">
        <v>16</v>
      </c>
      <c r="D74" s="43">
        <v>25</v>
      </c>
      <c r="E74" s="40"/>
      <c r="F74" s="108"/>
      <c r="G74" s="49"/>
    </row>
    <row r="75" spans="1:7" ht="120.75" customHeight="1">
      <c r="A75" s="61">
        <v>27</v>
      </c>
      <c r="B75" s="42" t="s">
        <v>228</v>
      </c>
      <c r="C75" s="41" t="s">
        <v>11</v>
      </c>
      <c r="D75" s="43">
        <v>700</v>
      </c>
      <c r="E75" s="40"/>
      <c r="F75" s="108"/>
      <c r="G75" s="49"/>
    </row>
    <row r="76" spans="1:7" ht="86.25" customHeight="1">
      <c r="A76" s="61">
        <v>28</v>
      </c>
      <c r="B76" s="42" t="s">
        <v>187</v>
      </c>
      <c r="C76" s="41"/>
      <c r="D76" s="43"/>
      <c r="E76" s="40"/>
      <c r="F76" s="108"/>
      <c r="G76" s="49"/>
    </row>
    <row r="77" spans="1:7" ht="80.099999999999994" customHeight="1">
      <c r="A77" s="69">
        <v>28.1</v>
      </c>
      <c r="B77" s="78" t="s">
        <v>39</v>
      </c>
      <c r="C77" s="41" t="s">
        <v>11</v>
      </c>
      <c r="D77" s="43">
        <v>200</v>
      </c>
      <c r="E77" s="40"/>
      <c r="F77" s="108"/>
      <c r="G77" s="49"/>
    </row>
    <row r="78" spans="1:7" ht="80.099999999999994" customHeight="1">
      <c r="A78" s="61">
        <v>29</v>
      </c>
      <c r="B78" s="42" t="s">
        <v>229</v>
      </c>
      <c r="C78" s="180"/>
      <c r="D78" s="181"/>
      <c r="E78" s="181"/>
      <c r="F78" s="181"/>
      <c r="G78" s="182"/>
    </row>
    <row r="79" spans="1:7" ht="80.099999999999994" customHeight="1">
      <c r="A79" s="69">
        <v>29.1</v>
      </c>
      <c r="B79" s="42" t="s">
        <v>230</v>
      </c>
      <c r="C79" s="41" t="s">
        <v>16</v>
      </c>
      <c r="D79" s="43">
        <v>3300</v>
      </c>
      <c r="E79" s="40"/>
      <c r="F79" s="108"/>
      <c r="G79" s="49"/>
    </row>
    <row r="80" spans="1:7" ht="53.25" customHeight="1">
      <c r="A80" s="61">
        <v>30</v>
      </c>
      <c r="B80" s="123" t="s">
        <v>197</v>
      </c>
      <c r="C80" s="41" t="s">
        <v>27</v>
      </c>
      <c r="D80" s="43">
        <v>400</v>
      </c>
      <c r="E80" s="40"/>
      <c r="F80" s="108"/>
      <c r="G80" s="49"/>
    </row>
    <row r="81" spans="1:21" ht="80.099999999999994" customHeight="1">
      <c r="A81" s="61">
        <v>31</v>
      </c>
      <c r="B81" s="123" t="s">
        <v>40</v>
      </c>
      <c r="C81" s="41" t="s">
        <v>11</v>
      </c>
      <c r="D81" s="43">
        <v>110</v>
      </c>
      <c r="E81" s="40"/>
      <c r="F81" s="108"/>
      <c r="G81" s="49"/>
    </row>
    <row r="82" spans="1:21" ht="80.099999999999994" customHeight="1">
      <c r="A82" s="61"/>
      <c r="B82" s="186" t="s">
        <v>127</v>
      </c>
      <c r="C82" s="187"/>
      <c r="D82" s="187"/>
      <c r="E82" s="188"/>
      <c r="F82" s="109"/>
      <c r="G82" s="50"/>
    </row>
    <row r="83" spans="1:21" ht="15.75">
      <c r="A83" s="61"/>
      <c r="B83" s="64" t="s">
        <v>128</v>
      </c>
      <c r="C83" s="180"/>
      <c r="D83" s="181"/>
      <c r="E83" s="181"/>
      <c r="F83" s="181"/>
      <c r="G83" s="182"/>
    </row>
    <row r="84" spans="1:21" ht="165.75" customHeight="1">
      <c r="A84" s="61">
        <v>32</v>
      </c>
      <c r="B84" s="81" t="s">
        <v>188</v>
      </c>
      <c r="C84" s="41" t="s">
        <v>27</v>
      </c>
      <c r="D84" s="43">
        <v>50</v>
      </c>
      <c r="E84" s="40"/>
      <c r="F84" s="108"/>
      <c r="G84" s="49"/>
    </row>
    <row r="85" spans="1:21" ht="280.5" customHeight="1">
      <c r="A85" s="61">
        <v>33</v>
      </c>
      <c r="B85" s="81" t="s">
        <v>189</v>
      </c>
      <c r="C85" s="41" t="s">
        <v>27</v>
      </c>
      <c r="D85" s="43">
        <v>520</v>
      </c>
      <c r="E85" s="40"/>
      <c r="F85" s="108"/>
      <c r="G85" s="49"/>
    </row>
    <row r="86" spans="1:21" ht="225" customHeight="1">
      <c r="A86" s="61">
        <v>34</v>
      </c>
      <c r="B86" s="62" t="s">
        <v>190</v>
      </c>
      <c r="C86" s="41" t="s">
        <v>27</v>
      </c>
      <c r="D86" s="40">
        <v>150</v>
      </c>
      <c r="E86" s="41"/>
      <c r="F86" s="41"/>
      <c r="G86" s="40"/>
    </row>
    <row r="87" spans="1:21" ht="80.099999999999994" customHeight="1">
      <c r="A87" s="66">
        <v>35</v>
      </c>
      <c r="B87" s="36" t="s">
        <v>147</v>
      </c>
      <c r="C87" s="48" t="s">
        <v>77</v>
      </c>
      <c r="D87" s="48">
        <v>36</v>
      </c>
      <c r="E87" s="46"/>
      <c r="F87" s="110"/>
      <c r="G87" s="49"/>
      <c r="H87" s="82"/>
      <c r="I87" s="82"/>
      <c r="J87" s="82"/>
      <c r="K87" s="82"/>
      <c r="L87" s="82"/>
      <c r="M87" s="82"/>
      <c r="N87" s="82"/>
      <c r="O87" s="82"/>
      <c r="P87" s="82"/>
      <c r="Q87" s="82"/>
      <c r="R87" s="82"/>
      <c r="S87" s="82"/>
      <c r="T87" s="82"/>
      <c r="U87" s="82"/>
    </row>
    <row r="88" spans="1:21" ht="80.099999999999994" customHeight="1">
      <c r="A88" s="66" t="s">
        <v>226</v>
      </c>
      <c r="B88" s="36" t="s">
        <v>182</v>
      </c>
      <c r="C88" s="48" t="s">
        <v>77</v>
      </c>
      <c r="D88" s="48">
        <v>36</v>
      </c>
      <c r="E88" s="46"/>
      <c r="F88" s="110"/>
      <c r="G88" s="49"/>
      <c r="H88" s="82"/>
      <c r="I88" s="82"/>
      <c r="J88" s="82"/>
      <c r="K88" s="82"/>
      <c r="L88" s="82"/>
      <c r="M88" s="82"/>
      <c r="N88" s="82"/>
      <c r="O88" s="82"/>
      <c r="P88" s="82"/>
      <c r="Q88" s="82"/>
      <c r="R88" s="82"/>
      <c r="S88" s="82"/>
      <c r="T88" s="82"/>
      <c r="U88" s="82"/>
    </row>
    <row r="89" spans="1:21" ht="80.099999999999994" customHeight="1">
      <c r="A89" s="66"/>
      <c r="B89" s="186" t="s">
        <v>41</v>
      </c>
      <c r="C89" s="187"/>
      <c r="D89" s="187"/>
      <c r="E89" s="188"/>
      <c r="F89" s="109"/>
      <c r="G89" s="50">
        <f>SUM(G84:G88)</f>
        <v>0</v>
      </c>
    </row>
    <row r="90" spans="1:21" ht="15.75">
      <c r="A90" s="66"/>
      <c r="B90" s="74" t="s">
        <v>130</v>
      </c>
      <c r="C90" s="180"/>
      <c r="D90" s="181"/>
      <c r="E90" s="181"/>
      <c r="F90" s="181"/>
      <c r="G90" s="182"/>
    </row>
    <row r="91" spans="1:21" ht="51" customHeight="1">
      <c r="A91" s="66" t="s">
        <v>227</v>
      </c>
      <c r="B91" s="68" t="s">
        <v>151</v>
      </c>
      <c r="C91" s="180"/>
      <c r="D91" s="181"/>
      <c r="E91" s="181"/>
      <c r="F91" s="181"/>
      <c r="G91" s="182"/>
    </row>
    <row r="92" spans="1:21" ht="80.099999999999994" customHeight="1">
      <c r="A92" s="67" t="s">
        <v>198</v>
      </c>
      <c r="B92" s="124" t="s">
        <v>64</v>
      </c>
      <c r="C92" s="41" t="s">
        <v>11</v>
      </c>
      <c r="D92" s="41">
        <v>10</v>
      </c>
      <c r="E92" s="40"/>
      <c r="F92" s="108"/>
      <c r="G92" s="49"/>
    </row>
    <row r="93" spans="1:21" ht="42" customHeight="1">
      <c r="A93" s="66">
        <v>37</v>
      </c>
      <c r="B93" s="68" t="s">
        <v>214</v>
      </c>
      <c r="C93" s="41"/>
      <c r="D93" s="183"/>
      <c r="E93" s="184"/>
      <c r="F93" s="184"/>
      <c r="G93" s="185"/>
    </row>
    <row r="94" spans="1:21" ht="80.099999999999994" customHeight="1">
      <c r="A94" s="67">
        <v>37.1</v>
      </c>
      <c r="B94" s="124" t="s">
        <v>65</v>
      </c>
      <c r="C94" s="41" t="s">
        <v>11</v>
      </c>
      <c r="D94" s="41">
        <v>400</v>
      </c>
      <c r="E94" s="40"/>
      <c r="F94" s="108"/>
      <c r="G94" s="49"/>
    </row>
    <row r="95" spans="1:21" ht="54" customHeight="1">
      <c r="A95" s="66">
        <v>38</v>
      </c>
      <c r="B95" s="68" t="s">
        <v>215</v>
      </c>
      <c r="C95" s="180"/>
      <c r="D95" s="181"/>
      <c r="E95" s="181"/>
      <c r="F95" s="181"/>
      <c r="G95" s="182"/>
    </row>
    <row r="96" spans="1:21" ht="80.099999999999994" customHeight="1">
      <c r="A96" s="67">
        <v>38.1</v>
      </c>
      <c r="B96" s="124" t="s">
        <v>66</v>
      </c>
      <c r="C96" s="41" t="s">
        <v>68</v>
      </c>
      <c r="D96" s="41">
        <v>100</v>
      </c>
      <c r="E96" s="40"/>
      <c r="F96" s="108"/>
      <c r="G96" s="49"/>
    </row>
    <row r="97" spans="1:14" ht="80.099999999999994" customHeight="1">
      <c r="A97" s="67">
        <v>38.200000000000003</v>
      </c>
      <c r="B97" s="124" t="s">
        <v>67</v>
      </c>
      <c r="C97" s="41" t="s">
        <v>68</v>
      </c>
      <c r="D97" s="41">
        <v>100</v>
      </c>
      <c r="E97" s="40"/>
      <c r="F97" s="108"/>
      <c r="G97" s="49"/>
    </row>
    <row r="98" spans="1:14" ht="94.5" customHeight="1">
      <c r="A98" s="66">
        <v>39</v>
      </c>
      <c r="B98" s="42" t="s">
        <v>152</v>
      </c>
      <c r="C98" s="41" t="s">
        <v>68</v>
      </c>
      <c r="D98" s="41">
        <v>700</v>
      </c>
      <c r="E98" s="40"/>
      <c r="F98" s="108"/>
      <c r="G98" s="49"/>
    </row>
    <row r="99" spans="1:14" ht="68.25" customHeight="1">
      <c r="A99" s="66">
        <v>40</v>
      </c>
      <c r="B99" s="42" t="s">
        <v>69</v>
      </c>
      <c r="C99" s="41" t="s">
        <v>28</v>
      </c>
      <c r="D99" s="41">
        <v>40</v>
      </c>
      <c r="E99" s="40"/>
      <c r="F99" s="108"/>
      <c r="G99" s="49"/>
    </row>
    <row r="100" spans="1:14" ht="61.5" customHeight="1">
      <c r="A100" s="66">
        <v>41</v>
      </c>
      <c r="B100" s="68" t="s">
        <v>70</v>
      </c>
      <c r="C100" s="41" t="s">
        <v>27</v>
      </c>
      <c r="D100" s="41">
        <v>10</v>
      </c>
      <c r="E100" s="40"/>
      <c r="F100" s="108"/>
      <c r="G100" s="49"/>
    </row>
    <row r="101" spans="1:14" ht="102" customHeight="1">
      <c r="A101" s="66">
        <v>42</v>
      </c>
      <c r="B101" s="42" t="s">
        <v>139</v>
      </c>
      <c r="C101" s="41" t="s">
        <v>71</v>
      </c>
      <c r="D101" s="41">
        <v>10</v>
      </c>
      <c r="E101" s="40"/>
      <c r="F101" s="108"/>
      <c r="G101" s="49"/>
    </row>
    <row r="102" spans="1:14" ht="80.099999999999994" customHeight="1">
      <c r="A102" s="66">
        <v>43</v>
      </c>
      <c r="B102" s="42" t="s">
        <v>216</v>
      </c>
      <c r="C102" s="41" t="s">
        <v>28</v>
      </c>
      <c r="D102" s="40">
        <v>10</v>
      </c>
      <c r="E102" s="40"/>
      <c r="F102" s="108"/>
      <c r="G102" s="49"/>
    </row>
    <row r="103" spans="1:14" ht="80.099999999999994" customHeight="1">
      <c r="A103" s="66">
        <v>44</v>
      </c>
      <c r="B103" s="42" t="s">
        <v>217</v>
      </c>
      <c r="C103" s="41" t="s">
        <v>28</v>
      </c>
      <c r="D103" s="40">
        <v>50</v>
      </c>
      <c r="E103" s="40"/>
      <c r="F103" s="108"/>
      <c r="G103" s="49"/>
    </row>
    <row r="104" spans="1:14" ht="80.099999999999994" customHeight="1">
      <c r="A104" s="66">
        <v>45</v>
      </c>
      <c r="B104" s="42" t="s">
        <v>174</v>
      </c>
      <c r="C104" s="41" t="s">
        <v>11</v>
      </c>
      <c r="D104" s="40">
        <v>45</v>
      </c>
      <c r="E104" s="40"/>
      <c r="F104" s="108"/>
      <c r="G104" s="49"/>
    </row>
    <row r="105" spans="1:14" ht="45.75" customHeight="1">
      <c r="A105" s="66">
        <v>46</v>
      </c>
      <c r="B105" s="42" t="s">
        <v>199</v>
      </c>
      <c r="C105" s="41" t="s">
        <v>27</v>
      </c>
      <c r="D105" s="40">
        <v>5</v>
      </c>
      <c r="E105" s="40"/>
      <c r="F105" s="108"/>
      <c r="G105" s="49"/>
    </row>
    <row r="106" spans="1:14" ht="80.099999999999994" customHeight="1">
      <c r="A106" s="66"/>
      <c r="B106" s="186" t="s">
        <v>32</v>
      </c>
      <c r="C106" s="187"/>
      <c r="D106" s="187"/>
      <c r="E106" s="188"/>
      <c r="F106" s="109"/>
      <c r="G106" s="50">
        <f>SUM(G92:G105)</f>
        <v>0</v>
      </c>
    </row>
    <row r="107" spans="1:14" ht="20.25">
      <c r="A107" s="190" t="s">
        <v>231</v>
      </c>
      <c r="B107" s="191"/>
      <c r="C107" s="191"/>
      <c r="D107" s="191"/>
      <c r="E107" s="191"/>
      <c r="F107" s="192"/>
      <c r="G107" s="193"/>
    </row>
    <row r="108" spans="1:14" ht="18">
      <c r="A108" s="83"/>
      <c r="B108" s="125" t="s">
        <v>42</v>
      </c>
      <c r="C108" s="51"/>
      <c r="D108" s="51"/>
      <c r="E108" s="51"/>
      <c r="F108" s="112"/>
      <c r="G108" s="84"/>
    </row>
    <row r="109" spans="1:14" ht="121.5" customHeight="1">
      <c r="A109" s="85">
        <v>47</v>
      </c>
      <c r="B109" s="36" t="s">
        <v>218</v>
      </c>
      <c r="C109" s="52"/>
      <c r="D109" s="86"/>
      <c r="E109" s="86"/>
      <c r="F109" s="113"/>
      <c r="G109" s="87"/>
      <c r="N109" s="56">
        <v>0</v>
      </c>
    </row>
    <row r="110" spans="1:14" ht="80.099999999999994" customHeight="1">
      <c r="A110" s="88">
        <v>47.1</v>
      </c>
      <c r="B110" s="45" t="s">
        <v>107</v>
      </c>
      <c r="C110" s="52" t="s">
        <v>43</v>
      </c>
      <c r="D110" s="86">
        <v>40</v>
      </c>
      <c r="E110" s="86"/>
      <c r="F110" s="113"/>
      <c r="G110" s="87"/>
    </row>
    <row r="111" spans="1:14" ht="80.099999999999994" customHeight="1">
      <c r="A111" s="85">
        <v>48</v>
      </c>
      <c r="B111" s="34" t="s">
        <v>44</v>
      </c>
      <c r="C111" s="52" t="s">
        <v>43</v>
      </c>
      <c r="D111" s="86">
        <v>20</v>
      </c>
      <c r="E111" s="86"/>
      <c r="F111" s="113"/>
      <c r="G111" s="87"/>
    </row>
    <row r="112" spans="1:14" ht="80.099999999999994" customHeight="1">
      <c r="A112" s="85">
        <v>49</v>
      </c>
      <c r="B112" s="37" t="s">
        <v>164</v>
      </c>
      <c r="C112" s="52" t="s">
        <v>43</v>
      </c>
      <c r="D112" s="86">
        <v>20</v>
      </c>
      <c r="E112" s="86"/>
      <c r="F112" s="113"/>
      <c r="G112" s="87"/>
    </row>
    <row r="113" spans="1:7" ht="80.099999999999994" customHeight="1">
      <c r="A113" s="85">
        <v>50</v>
      </c>
      <c r="B113" s="37" t="s">
        <v>157</v>
      </c>
      <c r="C113" s="52" t="s">
        <v>28</v>
      </c>
      <c r="D113" s="86">
        <v>20</v>
      </c>
      <c r="E113" s="86"/>
      <c r="F113" s="113"/>
      <c r="G113" s="87"/>
    </row>
    <row r="114" spans="1:7" ht="80.099999999999994" customHeight="1">
      <c r="A114" s="85">
        <v>51</v>
      </c>
      <c r="B114" s="37" t="s">
        <v>158</v>
      </c>
      <c r="C114" s="52" t="s">
        <v>43</v>
      </c>
      <c r="D114" s="86">
        <v>20</v>
      </c>
      <c r="E114" s="86"/>
      <c r="F114" s="113"/>
      <c r="G114" s="87"/>
    </row>
    <row r="115" spans="1:7" ht="80.099999999999994" customHeight="1">
      <c r="A115" s="85">
        <v>52</v>
      </c>
      <c r="B115" s="37" t="s">
        <v>160</v>
      </c>
      <c r="C115" s="52" t="s">
        <v>43</v>
      </c>
      <c r="D115" s="86">
        <v>100</v>
      </c>
      <c r="E115" s="86"/>
      <c r="F115" s="113"/>
      <c r="G115" s="87"/>
    </row>
    <row r="116" spans="1:7" ht="80.099999999999994" customHeight="1">
      <c r="A116" s="85">
        <v>53</v>
      </c>
      <c r="B116" s="37" t="s">
        <v>219</v>
      </c>
      <c r="C116" s="52" t="s">
        <v>43</v>
      </c>
      <c r="D116" s="86">
        <v>20</v>
      </c>
      <c r="E116" s="86"/>
      <c r="F116" s="113"/>
      <c r="G116" s="87"/>
    </row>
    <row r="117" spans="1:7" ht="80.099999999999994" customHeight="1">
      <c r="A117" s="85">
        <v>54</v>
      </c>
      <c r="B117" s="34" t="s">
        <v>159</v>
      </c>
      <c r="C117" s="54" t="s">
        <v>28</v>
      </c>
      <c r="D117" s="86">
        <v>20</v>
      </c>
      <c r="E117" s="89"/>
      <c r="F117" s="114"/>
      <c r="G117" s="90"/>
    </row>
    <row r="118" spans="1:7" ht="80.099999999999994" customHeight="1">
      <c r="A118" s="85">
        <v>55</v>
      </c>
      <c r="B118" s="34" t="s">
        <v>156</v>
      </c>
      <c r="C118" s="54" t="s">
        <v>28</v>
      </c>
      <c r="D118" s="86">
        <v>20</v>
      </c>
      <c r="E118" s="89"/>
      <c r="F118" s="114"/>
      <c r="G118" s="90"/>
    </row>
    <row r="119" spans="1:7" ht="80.099999999999994" customHeight="1">
      <c r="A119" s="85">
        <v>56</v>
      </c>
      <c r="B119" s="35" t="s">
        <v>155</v>
      </c>
      <c r="C119" s="54" t="s">
        <v>28</v>
      </c>
      <c r="D119" s="86">
        <v>20</v>
      </c>
      <c r="E119" s="89"/>
      <c r="F119" s="114"/>
      <c r="G119" s="90"/>
    </row>
    <row r="120" spans="1:7" ht="80.099999999999994" customHeight="1">
      <c r="A120" s="85">
        <v>57</v>
      </c>
      <c r="B120" s="37" t="s">
        <v>154</v>
      </c>
      <c r="C120" s="54" t="s">
        <v>28</v>
      </c>
      <c r="D120" s="86">
        <v>20</v>
      </c>
      <c r="E120" s="89"/>
      <c r="F120" s="114"/>
      <c r="G120" s="90"/>
    </row>
    <row r="121" spans="1:7" ht="80.099999999999994" customHeight="1">
      <c r="A121" s="85">
        <v>58</v>
      </c>
      <c r="B121" s="37" t="s">
        <v>173</v>
      </c>
      <c r="C121" s="54" t="s">
        <v>28</v>
      </c>
      <c r="D121" s="86">
        <v>20</v>
      </c>
      <c r="E121" s="89"/>
      <c r="F121" s="114"/>
      <c r="G121" s="90"/>
    </row>
    <row r="122" spans="1:7" ht="80.099999999999994" customHeight="1">
      <c r="A122" s="85"/>
      <c r="B122" s="206" t="s">
        <v>108</v>
      </c>
      <c r="C122" s="221"/>
      <c r="D122" s="221"/>
      <c r="E122" s="222"/>
      <c r="F122" s="115"/>
      <c r="G122" s="91">
        <f>SUM(G109:G121)</f>
        <v>0</v>
      </c>
    </row>
    <row r="123" spans="1:7" ht="18">
      <c r="A123" s="85"/>
      <c r="B123" s="126" t="s">
        <v>109</v>
      </c>
      <c r="C123" s="127"/>
      <c r="D123" s="86"/>
      <c r="E123" s="86"/>
      <c r="F123" s="113"/>
      <c r="G123" s="87"/>
    </row>
    <row r="124" spans="1:7" ht="165.75" customHeight="1">
      <c r="A124" s="85">
        <v>59</v>
      </c>
      <c r="B124" s="92" t="s">
        <v>220</v>
      </c>
      <c r="C124" s="155"/>
      <c r="D124" s="156"/>
      <c r="E124" s="156"/>
      <c r="F124" s="156"/>
      <c r="G124" s="157"/>
    </row>
    <row r="125" spans="1:7" ht="80.099999999999994" customHeight="1">
      <c r="A125" s="88">
        <v>59.1</v>
      </c>
      <c r="B125" s="34" t="s">
        <v>45</v>
      </c>
      <c r="C125" s="54" t="s">
        <v>221</v>
      </c>
      <c r="D125" s="86">
        <v>50</v>
      </c>
      <c r="E125" s="86"/>
      <c r="F125" s="113"/>
      <c r="G125" s="87"/>
    </row>
    <row r="126" spans="1:7" ht="80.099999999999994" customHeight="1">
      <c r="A126" s="88">
        <v>59.2</v>
      </c>
      <c r="B126" s="34" t="s">
        <v>46</v>
      </c>
      <c r="C126" s="52" t="s">
        <v>221</v>
      </c>
      <c r="D126" s="86">
        <v>100</v>
      </c>
      <c r="E126" s="86"/>
      <c r="F126" s="113"/>
      <c r="G126" s="87"/>
    </row>
    <row r="127" spans="1:7" ht="227.25" customHeight="1">
      <c r="A127" s="85">
        <v>60</v>
      </c>
      <c r="B127" s="92" t="s">
        <v>191</v>
      </c>
      <c r="C127" s="223"/>
      <c r="D127" s="224"/>
      <c r="E127" s="224"/>
      <c r="F127" s="224"/>
      <c r="G127" s="225"/>
    </row>
    <row r="128" spans="1:7" ht="80.099999999999994" customHeight="1">
      <c r="A128" s="88">
        <v>60.1</v>
      </c>
      <c r="B128" s="34" t="s">
        <v>45</v>
      </c>
      <c r="C128" s="52" t="s">
        <v>221</v>
      </c>
      <c r="D128" s="86">
        <v>175</v>
      </c>
      <c r="E128" s="86"/>
      <c r="F128" s="113"/>
      <c r="G128" s="87"/>
    </row>
    <row r="129" spans="1:7" ht="80.099999999999994" customHeight="1">
      <c r="A129" s="88">
        <v>60.2</v>
      </c>
      <c r="B129" s="34" t="s">
        <v>46</v>
      </c>
      <c r="C129" s="52" t="s">
        <v>221</v>
      </c>
      <c r="D129" s="86">
        <v>175</v>
      </c>
      <c r="E129" s="86"/>
      <c r="F129" s="113"/>
      <c r="G129" s="87"/>
    </row>
    <row r="130" spans="1:7" ht="80.099999999999994" customHeight="1">
      <c r="A130" s="85">
        <v>61</v>
      </c>
      <c r="B130" s="34" t="s">
        <v>153</v>
      </c>
      <c r="C130" s="223"/>
      <c r="D130" s="224"/>
      <c r="E130" s="224"/>
      <c r="F130" s="224"/>
      <c r="G130" s="225"/>
    </row>
    <row r="131" spans="1:7" ht="80.099999999999994" customHeight="1">
      <c r="A131" s="88">
        <v>61.1</v>
      </c>
      <c r="B131" s="34" t="s">
        <v>47</v>
      </c>
      <c r="C131" s="52" t="s">
        <v>43</v>
      </c>
      <c r="D131" s="86">
        <v>80</v>
      </c>
      <c r="E131" s="86"/>
      <c r="F131" s="113"/>
      <c r="G131" s="87"/>
    </row>
    <row r="132" spans="1:7" ht="80.099999999999994" customHeight="1">
      <c r="A132" s="88">
        <v>61.2</v>
      </c>
      <c r="B132" s="34" t="s">
        <v>48</v>
      </c>
      <c r="C132" s="52" t="s">
        <v>43</v>
      </c>
      <c r="D132" s="86">
        <v>80</v>
      </c>
      <c r="E132" s="86"/>
      <c r="F132" s="113"/>
      <c r="G132" s="87"/>
    </row>
    <row r="133" spans="1:7" ht="80.099999999999994" customHeight="1">
      <c r="A133" s="85">
        <v>62</v>
      </c>
      <c r="B133" s="34" t="s">
        <v>222</v>
      </c>
      <c r="C133" s="223"/>
      <c r="D133" s="224"/>
      <c r="E133" s="224"/>
      <c r="F133" s="224"/>
      <c r="G133" s="225"/>
    </row>
    <row r="134" spans="1:7" ht="80.099999999999994" customHeight="1">
      <c r="A134" s="88">
        <v>62.1</v>
      </c>
      <c r="B134" s="34" t="s">
        <v>49</v>
      </c>
      <c r="C134" s="54" t="s">
        <v>221</v>
      </c>
      <c r="D134" s="86">
        <v>50</v>
      </c>
      <c r="E134" s="86"/>
      <c r="F134" s="113"/>
      <c r="G134" s="87"/>
    </row>
    <row r="135" spans="1:7" ht="80.099999999999994" customHeight="1">
      <c r="A135" s="88">
        <v>62.2</v>
      </c>
      <c r="B135" s="34" t="s">
        <v>50</v>
      </c>
      <c r="C135" s="52" t="s">
        <v>221</v>
      </c>
      <c r="D135" s="86">
        <v>50</v>
      </c>
      <c r="E135" s="86"/>
      <c r="F135" s="113"/>
      <c r="G135" s="87"/>
    </row>
    <row r="136" spans="1:7" ht="80.099999999999994" customHeight="1">
      <c r="A136" s="93"/>
      <c r="B136" s="206" t="s">
        <v>110</v>
      </c>
      <c r="C136" s="221"/>
      <c r="D136" s="221"/>
      <c r="E136" s="222"/>
      <c r="F136" s="115"/>
      <c r="G136" s="91">
        <f>SUM(G125:G135)</f>
        <v>0</v>
      </c>
    </row>
    <row r="137" spans="1:7" ht="18">
      <c r="A137" s="93"/>
      <c r="B137" s="179" t="s">
        <v>111</v>
      </c>
      <c r="C137" s="179"/>
      <c r="D137" s="203"/>
      <c r="E137" s="204"/>
      <c r="F137" s="204"/>
      <c r="G137" s="205"/>
    </row>
    <row r="138" spans="1:7" ht="99" customHeight="1">
      <c r="A138" s="85">
        <v>63</v>
      </c>
      <c r="B138" s="34" t="s">
        <v>112</v>
      </c>
      <c r="C138" s="52"/>
      <c r="D138" s="86"/>
      <c r="E138" s="86"/>
      <c r="F138" s="113"/>
      <c r="G138" s="87" t="s">
        <v>2</v>
      </c>
    </row>
    <row r="139" spans="1:7" ht="80.099999999999994" customHeight="1">
      <c r="A139" s="88">
        <v>63.1</v>
      </c>
      <c r="B139" s="34" t="s">
        <v>116</v>
      </c>
      <c r="C139" s="52" t="s">
        <v>221</v>
      </c>
      <c r="D139" s="86">
        <v>300</v>
      </c>
      <c r="E139" s="86"/>
      <c r="F139" s="113"/>
      <c r="G139" s="87"/>
    </row>
    <row r="140" spans="1:7" ht="80.099999999999994" customHeight="1">
      <c r="A140" s="88">
        <v>63.2</v>
      </c>
      <c r="B140" s="34" t="s">
        <v>51</v>
      </c>
      <c r="C140" s="52" t="s">
        <v>221</v>
      </c>
      <c r="D140" s="86">
        <v>300</v>
      </c>
      <c r="E140" s="86"/>
      <c r="F140" s="113"/>
      <c r="G140" s="87"/>
    </row>
    <row r="141" spans="1:7" ht="80.099999999999994" customHeight="1">
      <c r="A141" s="85">
        <v>64</v>
      </c>
      <c r="B141" s="34" t="s">
        <v>113</v>
      </c>
      <c r="C141" s="52"/>
      <c r="D141" s="86"/>
      <c r="E141" s="86"/>
      <c r="F141" s="113"/>
      <c r="G141" s="87"/>
    </row>
    <row r="142" spans="1:7" ht="80.099999999999994" customHeight="1">
      <c r="A142" s="88">
        <v>64.099999999999994</v>
      </c>
      <c r="B142" s="34" t="s">
        <v>52</v>
      </c>
      <c r="C142" s="52" t="s">
        <v>43</v>
      </c>
      <c r="D142" s="86">
        <v>4</v>
      </c>
      <c r="E142" s="86"/>
      <c r="F142" s="113"/>
      <c r="G142" s="87"/>
    </row>
    <row r="143" spans="1:7" ht="80.099999999999994" customHeight="1">
      <c r="A143" s="88">
        <v>64.2</v>
      </c>
      <c r="B143" s="34" t="s">
        <v>53</v>
      </c>
      <c r="C143" s="54" t="s">
        <v>43</v>
      </c>
      <c r="D143" s="86">
        <v>2</v>
      </c>
      <c r="E143" s="86"/>
      <c r="F143" s="113"/>
      <c r="G143" s="87"/>
    </row>
    <row r="144" spans="1:7" ht="80.099999999999994" customHeight="1">
      <c r="A144" s="95"/>
      <c r="B144" s="206" t="s">
        <v>114</v>
      </c>
      <c r="C144" s="207"/>
      <c r="D144" s="207"/>
      <c r="E144" s="208"/>
      <c r="F144" s="115"/>
      <c r="G144" s="96">
        <f>SUM(G139:G143)</f>
        <v>0</v>
      </c>
    </row>
    <row r="145" spans="1:7" ht="18">
      <c r="A145" s="85"/>
      <c r="B145" s="128" t="s">
        <v>165</v>
      </c>
      <c r="C145" s="97"/>
      <c r="D145" s="209"/>
      <c r="E145" s="210"/>
      <c r="F145" s="210"/>
      <c r="G145" s="211"/>
    </row>
    <row r="146" spans="1:7" ht="96.75" customHeight="1">
      <c r="A146" s="85">
        <v>65</v>
      </c>
      <c r="B146" s="34" t="s">
        <v>54</v>
      </c>
      <c r="C146" s="52"/>
      <c r="D146" s="212"/>
      <c r="E146" s="213"/>
      <c r="F146" s="213"/>
      <c r="G146" s="214"/>
    </row>
    <row r="147" spans="1:7" ht="80.099999999999994" customHeight="1">
      <c r="A147" s="88">
        <v>65.099999999999994</v>
      </c>
      <c r="B147" s="34" t="s">
        <v>117</v>
      </c>
      <c r="C147" s="52" t="s">
        <v>68</v>
      </c>
      <c r="D147" s="86">
        <v>190</v>
      </c>
      <c r="E147" s="53"/>
      <c r="F147" s="116"/>
      <c r="G147" s="87"/>
    </row>
    <row r="148" spans="1:7" ht="80.099999999999994" customHeight="1">
      <c r="A148" s="88">
        <v>65.2</v>
      </c>
      <c r="B148" s="98" t="s">
        <v>55</v>
      </c>
      <c r="C148" s="99" t="s">
        <v>221</v>
      </c>
      <c r="D148" s="86">
        <v>190</v>
      </c>
      <c r="E148" s="86"/>
      <c r="F148" s="113"/>
      <c r="G148" s="87"/>
    </row>
    <row r="149" spans="1:7" ht="96.75" customHeight="1">
      <c r="A149" s="93">
        <v>66</v>
      </c>
      <c r="B149" s="98" t="s">
        <v>223</v>
      </c>
      <c r="C149" s="215"/>
      <c r="D149" s="216"/>
      <c r="E149" s="216"/>
      <c r="F149" s="216"/>
      <c r="G149" s="217"/>
    </row>
    <row r="150" spans="1:7" ht="24.75" customHeight="1">
      <c r="A150" s="100">
        <v>66.099999999999994</v>
      </c>
      <c r="B150" s="98" t="s">
        <v>56</v>
      </c>
      <c r="C150" s="218"/>
      <c r="D150" s="219"/>
      <c r="E150" s="219"/>
      <c r="F150" s="219"/>
      <c r="G150" s="220"/>
    </row>
    <row r="151" spans="1:7" ht="80.099999999999994" customHeight="1">
      <c r="A151" s="100" t="s">
        <v>175</v>
      </c>
      <c r="B151" s="98" t="s">
        <v>118</v>
      </c>
      <c r="C151" s="99" t="s">
        <v>28</v>
      </c>
      <c r="D151" s="86">
        <v>25</v>
      </c>
      <c r="E151" s="86"/>
      <c r="F151" s="113"/>
      <c r="G151" s="87"/>
    </row>
    <row r="152" spans="1:7" ht="57" customHeight="1">
      <c r="A152" s="100" t="s">
        <v>176</v>
      </c>
      <c r="B152" s="98" t="s">
        <v>57</v>
      </c>
      <c r="C152" s="99" t="s">
        <v>43</v>
      </c>
      <c r="D152" s="86">
        <v>25</v>
      </c>
      <c r="E152" s="86"/>
      <c r="F152" s="113"/>
      <c r="G152" s="87"/>
    </row>
    <row r="153" spans="1:7" ht="46.5" customHeight="1">
      <c r="A153" s="100" t="s">
        <v>177</v>
      </c>
      <c r="B153" s="98" t="s">
        <v>58</v>
      </c>
      <c r="C153" s="99"/>
      <c r="D153" s="86"/>
      <c r="E153" s="86"/>
      <c r="F153" s="113"/>
      <c r="G153" s="87"/>
    </row>
    <row r="154" spans="1:7" ht="58.5" customHeight="1">
      <c r="A154" s="100" t="s">
        <v>178</v>
      </c>
      <c r="B154" s="94" t="s">
        <v>119</v>
      </c>
      <c r="C154" s="54" t="s">
        <v>43</v>
      </c>
      <c r="D154" s="86">
        <v>30</v>
      </c>
      <c r="E154" s="86"/>
      <c r="F154" s="113"/>
      <c r="G154" s="87"/>
    </row>
    <row r="155" spans="1:7" ht="62.25" customHeight="1">
      <c r="A155" s="100" t="s">
        <v>179</v>
      </c>
      <c r="B155" s="94" t="s">
        <v>148</v>
      </c>
      <c r="C155" s="54" t="s">
        <v>28</v>
      </c>
      <c r="D155" s="86">
        <v>10</v>
      </c>
      <c r="E155" s="86"/>
      <c r="F155" s="113"/>
      <c r="G155" s="87"/>
    </row>
    <row r="156" spans="1:7" ht="44.25" customHeight="1">
      <c r="A156" s="88">
        <v>66.3</v>
      </c>
      <c r="B156" s="34" t="s">
        <v>59</v>
      </c>
      <c r="C156" s="54"/>
      <c r="D156" s="86"/>
      <c r="E156" s="86"/>
      <c r="F156" s="113"/>
      <c r="G156" s="87"/>
    </row>
    <row r="157" spans="1:7" ht="46.5" customHeight="1">
      <c r="A157" s="88" t="s">
        <v>180</v>
      </c>
      <c r="B157" s="34" t="s">
        <v>120</v>
      </c>
      <c r="C157" s="54" t="s">
        <v>28</v>
      </c>
      <c r="D157" s="86">
        <v>10</v>
      </c>
      <c r="E157" s="86"/>
      <c r="F157" s="113"/>
      <c r="G157" s="87"/>
    </row>
    <row r="158" spans="1:7" ht="54.75" customHeight="1">
      <c r="A158" s="100" t="s">
        <v>181</v>
      </c>
      <c r="B158" s="34" t="s">
        <v>60</v>
      </c>
      <c r="C158" s="52" t="s">
        <v>43</v>
      </c>
      <c r="D158" s="86">
        <v>10</v>
      </c>
      <c r="E158" s="86"/>
      <c r="F158" s="113"/>
      <c r="G158" s="87"/>
    </row>
    <row r="159" spans="1:7" ht="56.25" customHeight="1">
      <c r="A159" s="93">
        <v>67</v>
      </c>
      <c r="B159" s="92" t="s">
        <v>61</v>
      </c>
      <c r="C159" s="155"/>
      <c r="D159" s="156"/>
      <c r="E159" s="156"/>
      <c r="F159" s="156"/>
      <c r="G159" s="157"/>
    </row>
    <row r="160" spans="1:7" ht="48" customHeight="1">
      <c r="A160" s="100">
        <v>67.099999999999994</v>
      </c>
      <c r="B160" s="34" t="s">
        <v>168</v>
      </c>
      <c r="C160" s="54" t="s">
        <v>43</v>
      </c>
      <c r="D160" s="86">
        <v>10</v>
      </c>
      <c r="E160" s="86"/>
      <c r="F160" s="113"/>
      <c r="G160" s="87"/>
    </row>
    <row r="161" spans="1:7" ht="60.75" customHeight="1">
      <c r="A161" s="93">
        <v>68</v>
      </c>
      <c r="B161" s="34" t="s">
        <v>224</v>
      </c>
      <c r="C161" s="54" t="s">
        <v>28</v>
      </c>
      <c r="D161" s="86">
        <v>15</v>
      </c>
      <c r="E161" s="86"/>
      <c r="F161" s="113"/>
      <c r="G161" s="87"/>
    </row>
    <row r="162" spans="1:7" ht="49.5" customHeight="1">
      <c r="A162" s="93"/>
      <c r="B162" s="94"/>
      <c r="C162" s="54"/>
      <c r="D162" s="189" t="s">
        <v>115</v>
      </c>
      <c r="E162" s="189"/>
      <c r="F162" s="115"/>
      <c r="G162" s="96">
        <f>SUM(G146:G161)</f>
        <v>0</v>
      </c>
    </row>
  </sheetData>
  <mergeCells count="50">
    <mergeCell ref="D137:G137"/>
    <mergeCell ref="B144:E144"/>
    <mergeCell ref="D145:G146"/>
    <mergeCell ref="C149:G150"/>
    <mergeCell ref="B106:E106"/>
    <mergeCell ref="B136:E136"/>
    <mergeCell ref="B122:E122"/>
    <mergeCell ref="C127:G127"/>
    <mergeCell ref="C130:G130"/>
    <mergeCell ref="C133:G133"/>
    <mergeCell ref="B61:E61"/>
    <mergeCell ref="B67:E67"/>
    <mergeCell ref="B82:E82"/>
    <mergeCell ref="B89:E89"/>
    <mergeCell ref="C56:G56"/>
    <mergeCell ref="C62:G63"/>
    <mergeCell ref="C68:G69"/>
    <mergeCell ref="C78:G78"/>
    <mergeCell ref="D162:E162"/>
    <mergeCell ref="A107:G107"/>
    <mergeCell ref="B30:E30"/>
    <mergeCell ref="C31:G32"/>
    <mergeCell ref="C20:G21"/>
    <mergeCell ref="C25:G26"/>
    <mergeCell ref="C28:G28"/>
    <mergeCell ref="B24:E24"/>
    <mergeCell ref="B38:E38"/>
    <mergeCell ref="C39:G40"/>
    <mergeCell ref="C44:G44"/>
    <mergeCell ref="C48:G49"/>
    <mergeCell ref="C34:G34"/>
    <mergeCell ref="C91:G91"/>
    <mergeCell ref="C95:G95"/>
    <mergeCell ref="C83:G83"/>
    <mergeCell ref="C8:G11"/>
    <mergeCell ref="A5:G5"/>
    <mergeCell ref="C159:G159"/>
    <mergeCell ref="C124:G124"/>
    <mergeCell ref="A1:G1"/>
    <mergeCell ref="B3:G3"/>
    <mergeCell ref="B4:G4"/>
    <mergeCell ref="B2:G2"/>
    <mergeCell ref="E6:F6"/>
    <mergeCell ref="B15:D15"/>
    <mergeCell ref="C16:G17"/>
    <mergeCell ref="B19:E19"/>
    <mergeCell ref="B137:C137"/>
    <mergeCell ref="C90:G90"/>
    <mergeCell ref="D93:G93"/>
    <mergeCell ref="B47:E47"/>
  </mergeCells>
  <printOptions horizontalCentered="1" gridLines="1"/>
  <pageMargins left="0.75" right="0.35" top="1" bottom="0.68" header="0.35" footer="0.3"/>
  <pageSetup paperSize="9" scale="82" fitToHeight="20" orientation="landscape" r:id="rId1"/>
  <headerFooter alignWithMargins="0">
    <oddHeader>&amp;LSIDBI
&amp;RBK Thati and  Associates
Architects. Engineering
Hyderabad</oddHeader>
    <oddFooter>&amp;LAbstract 
&amp;CPage &amp;P of &amp;N&amp;RRepairs &amp; Renovation work</oddFooter>
  </headerFooter>
  <rowBreaks count="4" manualBreakCount="4">
    <brk id="47" max="6" man="1"/>
    <brk id="61" max="6" man="1"/>
    <brk id="67" max="6" man="1"/>
    <brk id="122" max="6"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F19"/>
  <sheetViews>
    <sheetView tabSelected="1" topLeftCell="A9" workbookViewId="0">
      <selection activeCell="F29" sqref="F29"/>
    </sheetView>
  </sheetViews>
  <sheetFormatPr defaultRowHeight="15"/>
  <cols>
    <col min="9" max="9" width="8.28515625" customWidth="1"/>
  </cols>
  <sheetData>
    <row r="19" spans="6:6" ht="45">
      <c r="F19" s="134" t="s">
        <v>241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abstract(CIVIL)</vt:lpstr>
      <vt:lpstr>Sheet2</vt:lpstr>
      <vt:lpstr>Sheet3</vt:lpstr>
      <vt:lpstr>Part II</vt:lpstr>
      <vt:lpstr>'abstract(CIVIL)'!Print_Area</vt:lpstr>
      <vt:lpstr>SUMMARY!Print_Area</vt:lpstr>
      <vt:lpstr>'abstract(CIVIL)'!Print_Titles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2015-04-13T12:59:49Z</dcterms:modified>
</cp:coreProperties>
</file>